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sc11net-my.sharepoint.com/personal/ebury_esc11_net/Documents/Desktop/"/>
    </mc:Choice>
  </mc:AlternateContent>
  <xr:revisionPtr revIDLastSave="437" documentId="8_{C7DBA521-0BC8-4121-955A-37CDC434EECB}" xr6:coauthVersionLast="47" xr6:coauthVersionMax="47" xr10:uidLastSave="{7C22D196-CE31-48EA-84FC-32665319940F}"/>
  <bookViews>
    <workbookView xWindow="-120" yWindow="-120" windowWidth="29040" windowHeight="15840" xr2:uid="{00000000-000D-0000-FFFF-FFFF00000000}"/>
  </bookViews>
  <sheets>
    <sheet name="Direct Ship Inventory" sheetId="1" r:id="rId1"/>
    <sheet name="Processor Inventory" sheetId="2" r:id="rId2"/>
    <sheet name="Monthly Reconciliation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2" l="1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5" i="2"/>
  <c r="B16" i="3"/>
  <c r="B13" i="3"/>
  <c r="V95" i="1"/>
  <c r="W95" i="1" s="1"/>
  <c r="V94" i="1"/>
  <c r="W94" i="1" s="1"/>
  <c r="V93" i="1"/>
  <c r="W93" i="1" s="1"/>
  <c r="V92" i="1"/>
  <c r="W92" i="1" s="1"/>
  <c r="V91" i="1"/>
  <c r="W91" i="1" s="1"/>
  <c r="V90" i="1"/>
  <c r="W90" i="1" s="1"/>
  <c r="V89" i="1"/>
  <c r="W89" i="1" s="1"/>
  <c r="V88" i="1"/>
  <c r="W88" i="1" s="1"/>
  <c r="V87" i="1"/>
  <c r="W87" i="1" s="1"/>
  <c r="V86" i="1"/>
  <c r="W86" i="1" s="1"/>
  <c r="V85" i="1"/>
  <c r="W85" i="1" s="1"/>
  <c r="V84" i="1"/>
  <c r="W84" i="1" s="1"/>
  <c r="V83" i="1"/>
  <c r="W83" i="1" s="1"/>
  <c r="V82" i="1"/>
  <c r="W82" i="1" s="1"/>
  <c r="V81" i="1"/>
  <c r="W81" i="1" s="1"/>
  <c r="V80" i="1"/>
  <c r="W80" i="1" s="1"/>
  <c r="V79" i="1"/>
  <c r="W79" i="1" s="1"/>
  <c r="V78" i="1"/>
  <c r="W78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1" i="1"/>
  <c r="W71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4" i="1"/>
  <c r="W64" i="1" s="1"/>
  <c r="V63" i="1"/>
  <c r="W63" i="1" s="1"/>
  <c r="V62" i="1"/>
  <c r="W62" i="1" s="1"/>
  <c r="V61" i="1"/>
  <c r="W61" i="1" s="1"/>
  <c r="V60" i="1"/>
  <c r="W60" i="1" s="1"/>
  <c r="W59" i="1"/>
  <c r="V59" i="1"/>
  <c r="V58" i="1"/>
  <c r="W58" i="1" s="1"/>
  <c r="V57" i="1"/>
  <c r="W57" i="1" s="1"/>
  <c r="V56" i="1"/>
  <c r="W56" i="1" s="1"/>
  <c r="W55" i="1"/>
  <c r="V55" i="1"/>
  <c r="V54" i="1"/>
  <c r="W54" i="1" s="1"/>
  <c r="V26" i="1" l="1"/>
  <c r="W26" i="1" s="1"/>
  <c r="V7" i="1"/>
  <c r="W7" i="1" s="1"/>
  <c r="V8" i="1"/>
  <c r="V9" i="1"/>
  <c r="V10" i="1"/>
  <c r="W10" i="1" s="1"/>
  <c r="V11" i="1"/>
  <c r="V12" i="1"/>
  <c r="V13" i="1"/>
  <c r="W13" i="1" s="1"/>
  <c r="V14" i="1"/>
  <c r="V15" i="1"/>
  <c r="V16" i="1"/>
  <c r="V17" i="1"/>
  <c r="V18" i="1"/>
  <c r="V19" i="1"/>
  <c r="V20" i="1"/>
  <c r="V21" i="1"/>
  <c r="W21" i="1" s="1"/>
  <c r="V22" i="1"/>
  <c r="W22" i="1" s="1"/>
  <c r="V23" i="1"/>
  <c r="V24" i="1"/>
  <c r="V25" i="1"/>
  <c r="V27" i="1"/>
  <c r="V28" i="1"/>
  <c r="V29" i="1"/>
  <c r="V30" i="1"/>
  <c r="W30" i="1" s="1"/>
  <c r="V31" i="1"/>
  <c r="V32" i="1"/>
  <c r="V33" i="1"/>
  <c r="V34" i="1"/>
  <c r="V35" i="1"/>
  <c r="V36" i="1"/>
  <c r="V37" i="1"/>
  <c r="V38" i="1"/>
  <c r="W38" i="1" s="1"/>
  <c r="V39" i="1"/>
  <c r="V40" i="1"/>
  <c r="V41" i="1"/>
  <c r="V42" i="1"/>
  <c r="V43" i="1"/>
  <c r="W43" i="1" s="1"/>
  <c r="V44" i="1"/>
  <c r="V45" i="1"/>
  <c r="W45" i="1" s="1"/>
  <c r="V46" i="1"/>
  <c r="W46" i="1" s="1"/>
  <c r="V47" i="1"/>
  <c r="V48" i="1"/>
  <c r="V49" i="1"/>
  <c r="V50" i="1"/>
  <c r="V51" i="1"/>
  <c r="V52" i="1"/>
  <c r="V53" i="1"/>
  <c r="W53" i="1" s="1"/>
  <c r="V6" i="1"/>
  <c r="W6" i="1" s="1"/>
  <c r="W8" i="1"/>
  <c r="W9" i="1"/>
  <c r="W11" i="1"/>
  <c r="W12" i="1"/>
  <c r="W14" i="1"/>
  <c r="W15" i="1"/>
  <c r="W17" i="1"/>
  <c r="W18" i="1"/>
  <c r="W19" i="1"/>
  <c r="W20" i="1"/>
  <c r="W23" i="1"/>
  <c r="W24" i="1"/>
  <c r="W25" i="1"/>
  <c r="W27" i="1"/>
  <c r="W28" i="1"/>
  <c r="W29" i="1"/>
  <c r="W31" i="1"/>
  <c r="W32" i="1"/>
  <c r="W33" i="1"/>
  <c r="W34" i="1"/>
  <c r="W35" i="1"/>
  <c r="W36" i="1"/>
  <c r="W37" i="1"/>
  <c r="W39" i="1"/>
  <c r="W40" i="1"/>
  <c r="W41" i="1"/>
  <c r="W42" i="1"/>
  <c r="W44" i="1"/>
  <c r="W47" i="1"/>
  <c r="W48" i="1"/>
  <c r="W49" i="1"/>
  <c r="W50" i="1"/>
  <c r="W51" i="1"/>
  <c r="W52" i="1"/>
  <c r="V97" i="1" l="1"/>
  <c r="W16" i="1"/>
  <c r="W97" i="1" s="1"/>
</calcChain>
</file>

<file path=xl/sharedStrings.xml><?xml version="1.0" encoding="utf-8"?>
<sst xmlns="http://schemas.openxmlformats.org/spreadsheetml/2006/main" count="338" uniqueCount="245">
  <si>
    <t xml:space="preserve"> Code</t>
  </si>
  <si>
    <t>Description</t>
  </si>
  <si>
    <t>Pack</t>
  </si>
  <si>
    <t xml:space="preserve"> Beginning Cases</t>
  </si>
  <si>
    <t>Sept</t>
  </si>
  <si>
    <t>Oct</t>
  </si>
  <si>
    <t>Nov</t>
  </si>
  <si>
    <t>Dec</t>
  </si>
  <si>
    <t>Jan</t>
  </si>
  <si>
    <t>Feb</t>
  </si>
  <si>
    <t>Mar</t>
  </si>
  <si>
    <t>April</t>
  </si>
  <si>
    <t>Cost per case</t>
  </si>
  <si>
    <t>Ending Cases</t>
  </si>
  <si>
    <t>30 lbs</t>
  </si>
  <si>
    <t>6/5 lbs</t>
  </si>
  <si>
    <t>40 lbs</t>
  </si>
  <si>
    <t>Turkey Roasts</t>
  </si>
  <si>
    <t>8/5 lbs</t>
  </si>
  <si>
    <t>6/#10</t>
  </si>
  <si>
    <t>96/4.4 oz</t>
  </si>
  <si>
    <t>96/4.5 oz</t>
  </si>
  <si>
    <t>70/4 oz</t>
  </si>
  <si>
    <t>144 count</t>
  </si>
  <si>
    <t>Tomato Sauce</t>
  </si>
  <si>
    <t>Applesauce Cups</t>
  </si>
  <si>
    <t>Code</t>
  </si>
  <si>
    <t>Processor's Name</t>
  </si>
  <si>
    <t>May</t>
  </si>
  <si>
    <t>June</t>
  </si>
  <si>
    <t>July</t>
  </si>
  <si>
    <t>Cost per lb.</t>
  </si>
  <si>
    <t>End lbs.</t>
  </si>
  <si>
    <t>Eggs Whole Bulk</t>
  </si>
  <si>
    <t>Cases Rec</t>
  </si>
  <si>
    <t>Cases Used</t>
  </si>
  <si>
    <t xml:space="preserve">Total Value </t>
  </si>
  <si>
    <t>Beef Crumbles</t>
  </si>
  <si>
    <t>Beef Fine Grnd Frz</t>
  </si>
  <si>
    <t>Beef Fine Ground Lft Opt Frz</t>
  </si>
  <si>
    <t>Beef Patty Cooked 2.0</t>
  </si>
  <si>
    <t>Beef, 100% Patty 85/15 2.0</t>
  </si>
  <si>
    <t>Beef, 100% Patty 90/10 2.0</t>
  </si>
  <si>
    <t>Cheese American Yel LVS</t>
  </si>
  <si>
    <t>Cheese American Yel SLC</t>
  </si>
  <si>
    <t>Cheese Blnd Amer Skm Yel Slc</t>
  </si>
  <si>
    <t>Cheese Ched Rdu Fat Yel Shrd</t>
  </si>
  <si>
    <t>Cheese Ched Yel Shred Bag</t>
  </si>
  <si>
    <t>Cheese Moz Lite Shred</t>
  </si>
  <si>
    <t>Cheese Moz LM Part Skim Shred</t>
  </si>
  <si>
    <t>Cheese Sticks String Mozz</t>
  </si>
  <si>
    <t>360/1 oz</t>
  </si>
  <si>
    <t>4/10 lbs</t>
  </si>
  <si>
    <t>Beef Spp Pty Hstyle Ckd 2.0</t>
  </si>
  <si>
    <t>Catfish Strips Brd Ovn Rdy</t>
  </si>
  <si>
    <t>Fish Sticks AK Pollock Breaded</t>
  </si>
  <si>
    <t>Apple Slices Can</t>
  </si>
  <si>
    <t>Apples Gala Fresh</t>
  </si>
  <si>
    <t>Apples Granny Smith Fresh</t>
  </si>
  <si>
    <t>Apples Red Delicious Fresh</t>
  </si>
  <si>
    <t>Applesauce Unsweetened Can</t>
  </si>
  <si>
    <t>Apricot Diced Peeled Ex Lt</t>
  </si>
  <si>
    <t xml:space="preserve">Apricots Frozen Cup </t>
  </si>
  <si>
    <t>Blueberry, Wild Frzn</t>
  </si>
  <si>
    <t>8/3 lbs</t>
  </si>
  <si>
    <t>Cranberries Dried Ind Port</t>
  </si>
  <si>
    <t>300/1.16 oz</t>
  </si>
  <si>
    <t>Mixed Berry Frz Cups</t>
  </si>
  <si>
    <t>96/4 oz.</t>
  </si>
  <si>
    <t>Mixed Fruit Ex Lt</t>
  </si>
  <si>
    <t>Orange Juice Single</t>
  </si>
  <si>
    <t>Peach Fstone Dicd Frz</t>
  </si>
  <si>
    <t>Orange Juice Single Cup</t>
  </si>
  <si>
    <t>Peaches Cling Diced Ex Lt</t>
  </si>
  <si>
    <t>Peaches Cling Slices Ex Lt</t>
  </si>
  <si>
    <t>Pears Diced Ex Lt</t>
  </si>
  <si>
    <t>Pears Halves Ex Lt</t>
  </si>
  <si>
    <t>Pears Slices Ex Lt</t>
  </si>
  <si>
    <t>Raisins Box</t>
  </si>
  <si>
    <t>144/1.33 oz</t>
  </si>
  <si>
    <t>Strawberry Frz Cup</t>
  </si>
  <si>
    <t>Strawberry Slices Frz</t>
  </si>
  <si>
    <t>Pork Ham Cubed Frz</t>
  </si>
  <si>
    <t>4/10 or 8/5 lbs</t>
  </si>
  <si>
    <t>Pork Ham Waterad Slc</t>
  </si>
  <si>
    <t>Pork Pulled Mini Seasn Coked</t>
  </si>
  <si>
    <t>Chicken Cut Up Frz</t>
  </si>
  <si>
    <t>Chicken Diced</t>
  </si>
  <si>
    <t>Chicken Fajita Strips</t>
  </si>
  <si>
    <t>Chicken Fillets Unbrd</t>
  </si>
  <si>
    <t>Chicken Oven Roasted 8 Pc</t>
  </si>
  <si>
    <t>Chicken Strips Unseasoned</t>
  </si>
  <si>
    <t>Egg Patty Round</t>
  </si>
  <si>
    <t>25 lbs</t>
  </si>
  <si>
    <t>Eggs Whole Frozen</t>
  </si>
  <si>
    <t>12/2 lbs</t>
  </si>
  <si>
    <t>Eggs Whole Frz Ctn</t>
  </si>
  <si>
    <t>Turkey Breast Deli Sliced</t>
  </si>
  <si>
    <t>Turkey Breast Smkd Slc</t>
  </si>
  <si>
    <t xml:space="preserve">Turkey Ham Smkd Slc </t>
  </si>
  <si>
    <t>4/8-12 lbs</t>
  </si>
  <si>
    <t>Turkey Taco Filling</t>
  </si>
  <si>
    <t>Flour Blend White/WW Bag</t>
  </si>
  <si>
    <t>Macaroni Blend WG</t>
  </si>
  <si>
    <t>Oats Rolled Tube</t>
  </si>
  <si>
    <t>Oil Vegetable Btl</t>
  </si>
  <si>
    <t>Pancakes WW Frz</t>
  </si>
  <si>
    <t>Peanut Butter Smooth Jar</t>
  </si>
  <si>
    <t>Rice Brn US#1 Long Parboiled</t>
  </si>
  <si>
    <t>Spaghetti Blend WG</t>
  </si>
  <si>
    <t>20 lbs</t>
  </si>
  <si>
    <t>12/42 oz</t>
  </si>
  <si>
    <t>Beans Black Turt Low Sod</t>
  </si>
  <si>
    <t xml:space="preserve">Beans Blackeye </t>
  </si>
  <si>
    <t>Beans Green</t>
  </si>
  <si>
    <t>Beans Green Frz</t>
  </si>
  <si>
    <t>Beans Pinto</t>
  </si>
  <si>
    <t>Beans Pinto Dry Pkg</t>
  </si>
  <si>
    <t>Beans Refried</t>
  </si>
  <si>
    <t>Beans Vegetarian Low Sod</t>
  </si>
  <si>
    <t>Carrots</t>
  </si>
  <si>
    <t>Carrots Diced Frz</t>
  </si>
  <si>
    <t>Broccoli Florets Frozen</t>
  </si>
  <si>
    <t>Corn Frz</t>
  </si>
  <si>
    <t>Mixed Vegetables Frz</t>
  </si>
  <si>
    <t>Peas Green Frz</t>
  </si>
  <si>
    <t>Pepper/Onion Blend Stps</t>
  </si>
  <si>
    <t>12/2.5 lbs</t>
  </si>
  <si>
    <t>Potatoes Oven Fry</t>
  </si>
  <si>
    <t>Potatoes Wedge Frz</t>
  </si>
  <si>
    <t>Spaghetti Sauce</t>
  </si>
  <si>
    <t>Tomato Diced</t>
  </si>
  <si>
    <t>Tomato Paste</t>
  </si>
  <si>
    <t>Tomato Salsa</t>
  </si>
  <si>
    <t>Totals</t>
  </si>
  <si>
    <t>Use this worksheet to calculate month-by-month amounts of Processed items. Check K12 Processor and Processor Link.</t>
  </si>
  <si>
    <t>Monthly Reconciliation Report for USDA Foods</t>
  </si>
  <si>
    <t>Date</t>
  </si>
  <si>
    <t>Contract Year</t>
  </si>
  <si>
    <t>SFA Name</t>
  </si>
  <si>
    <t>SFA Staff Completing Form</t>
  </si>
  <si>
    <t>Month and Year of Reconcilliation</t>
  </si>
  <si>
    <t>FSMC Name</t>
  </si>
  <si>
    <t>Beginning Entitlement Value</t>
  </si>
  <si>
    <t>Navigate to the Weekly Commodity Bulletin under Reports in TX-UNPS.</t>
  </si>
  <si>
    <r>
      <t xml:space="preserve">Beginning Direct Ship (Brown Box) Inventory for Month (Cases) 
</t>
    </r>
    <r>
      <rPr>
        <i/>
        <sz val="11"/>
        <color rgb="FF0070C0"/>
        <rFont val="Arial"/>
        <family val="2"/>
      </rPr>
      <t>(Inventory Tab)</t>
    </r>
  </si>
  <si>
    <r>
      <t xml:space="preserve">Total Direct Ship (Brown Box) Monthly Inventory Usage 
</t>
    </r>
    <r>
      <rPr>
        <i/>
        <sz val="11"/>
        <color rgb="FF0070C0"/>
        <rFont val="Arial"/>
        <family val="2"/>
      </rPr>
      <t>(Subtract this amount from the beginning Direct Ship inventory)</t>
    </r>
  </si>
  <si>
    <t>Total Entitlement</t>
  </si>
  <si>
    <t xml:space="preserve">Bonus Foods Received </t>
  </si>
  <si>
    <r>
      <t xml:space="preserve">End of Month Direct Ship (Brown Box) Inventory (Cases) 
</t>
    </r>
    <r>
      <rPr>
        <i/>
        <sz val="11"/>
        <color rgb="FF0070C0"/>
        <rFont val="Arial"/>
        <family val="2"/>
      </rPr>
      <t>(Amount showing in inventory)</t>
    </r>
  </si>
  <si>
    <t>End of Month Direct Ship (Brown Box) Inventory Entitlement Value (Dollars)</t>
  </si>
  <si>
    <r>
      <t xml:space="preserve">Beginning Inventory Processor (Pounds) 
</t>
    </r>
    <r>
      <rPr>
        <i/>
        <sz val="11"/>
        <color rgb="FF0070C0"/>
        <rFont val="Arial"/>
        <family val="2"/>
      </rPr>
      <t>Check ProcessorLink and K12 Foodservice</t>
    </r>
  </si>
  <si>
    <t>Total Monthly Inventory Usage Processor (Pounds)</t>
  </si>
  <si>
    <r>
      <t xml:space="preserve">End of Month Processory Inventory (Pounds) </t>
    </r>
    <r>
      <rPr>
        <i/>
        <sz val="11"/>
        <color rgb="FF0070C0"/>
        <rFont val="Arial"/>
        <family val="2"/>
      </rPr>
      <t>(Total amount showing under Balance # in K12 Foodservice and under Reports and then Usage by Month in Processor Link)</t>
    </r>
  </si>
  <si>
    <r>
      <rPr>
        <b/>
        <sz val="11"/>
        <color theme="1"/>
        <rFont val="Arial"/>
        <family val="2"/>
      </rPr>
      <t>End of Month Processory Inventory (Dollars)</t>
    </r>
    <r>
      <rPr>
        <sz val="11"/>
        <color theme="1"/>
        <rFont val="Arial"/>
        <family val="2"/>
      </rPr>
      <t xml:space="preserve"> </t>
    </r>
    <r>
      <rPr>
        <i/>
        <sz val="11"/>
        <color rgb="FF0070C0"/>
        <rFont val="Arial"/>
        <family val="2"/>
      </rPr>
      <t>(Total amount showing under Balance $ in K12 Foodservice and under Reports and then Usage by Month in Processor Link)</t>
    </r>
  </si>
  <si>
    <t>Signature of SFA Staff Member</t>
  </si>
  <si>
    <t>Date Signed</t>
  </si>
  <si>
    <r>
      <t xml:space="preserve">Right click the tab at the bottom and select </t>
    </r>
    <r>
      <rPr>
        <b/>
        <i/>
        <sz val="11"/>
        <color theme="1"/>
        <rFont val="Arial"/>
        <family val="2"/>
      </rPr>
      <t>Move or Copy</t>
    </r>
    <r>
      <rPr>
        <b/>
        <sz val="11"/>
        <color theme="1"/>
        <rFont val="Arial"/>
        <family val="2"/>
      </rPr>
      <t xml:space="preserve"> to duplicate this tab for each month.</t>
    </r>
  </si>
  <si>
    <t>USDA Foods Processor Monitoring Worksheet</t>
  </si>
  <si>
    <t>USDA Foods Direct Ship Monitoring Worksheet</t>
  </si>
  <si>
    <t>Cheese Amer Lvs PROC</t>
  </si>
  <si>
    <t>Cheese Ched Wht Blck</t>
  </si>
  <si>
    <t>Cheese Ched Yel Blck</t>
  </si>
  <si>
    <t>Cheese Lvs Proc</t>
  </si>
  <si>
    <t>Cheese Moz LMPS Proc</t>
  </si>
  <si>
    <t>Cheese Moz LMPS Shrd</t>
  </si>
  <si>
    <t>Cheese Moz LMPS Unfr</t>
  </si>
  <si>
    <t>Cheese Moz LTShrd Fz</t>
  </si>
  <si>
    <t>Cheese N Mar Brl500</t>
  </si>
  <si>
    <t>Cheese Wht Lvs 6/5 lb</t>
  </si>
  <si>
    <t>Cheese Yel Lvs PROC</t>
  </si>
  <si>
    <t>CheeseStk String Moz</t>
  </si>
  <si>
    <t>Apple Slc Can PROC</t>
  </si>
  <si>
    <t>Appl Slc Frz PROC</t>
  </si>
  <si>
    <t>Apples for PROC</t>
  </si>
  <si>
    <t>Apples Gala 40 lb</t>
  </si>
  <si>
    <t>Applesauce Cup 4.5 oz</t>
  </si>
  <si>
    <t>Applesauce Unswt Can</t>
  </si>
  <si>
    <t>Apricot Diced Ex Lt</t>
  </si>
  <si>
    <t>Blueberry HB Frz 30</t>
  </si>
  <si>
    <t>Blueberry W Frz PROC</t>
  </si>
  <si>
    <t>Cherries Drd 4/4 lb</t>
  </si>
  <si>
    <t>Cranberries Dried</t>
  </si>
  <si>
    <t>Mixed Furit Can PROC</t>
  </si>
  <si>
    <t>OJ Singles 70/4 oz</t>
  </si>
  <si>
    <t>Peaches Diced PROC</t>
  </si>
  <si>
    <t>Peaches Frz Cup PROC</t>
  </si>
  <si>
    <t>Peaches Slc Can PROC</t>
  </si>
  <si>
    <t>Peaches Slc Frz PROC</t>
  </si>
  <si>
    <t>Pears Diced Can PROC</t>
  </si>
  <si>
    <t>Pears Slc Can PROC</t>
  </si>
  <si>
    <t>Raisins Box PROC</t>
  </si>
  <si>
    <t>Strawberry Slc Unswt</t>
  </si>
  <si>
    <t>Strawberry Sliced 30</t>
  </si>
  <si>
    <t>Strawberry Whole IQF</t>
  </si>
  <si>
    <t>Strwberry Frz Cups96</t>
  </si>
  <si>
    <t>Beef Bnls Spcl TRM60</t>
  </si>
  <si>
    <t>Beef Coarse Bulk</t>
  </si>
  <si>
    <t>Beef Crmbls Pkg 4/10</t>
  </si>
  <si>
    <t>Beef SPP Pty Ckd-2.0</t>
  </si>
  <si>
    <t>Chicken Diced 10 lb</t>
  </si>
  <si>
    <t>Chicken Large Bulk</t>
  </si>
  <si>
    <t>Chicken Legs Bulk</t>
  </si>
  <si>
    <t>Chkn Strips UnSe Frz</t>
  </si>
  <si>
    <t>Fish AK Plck Bulk</t>
  </si>
  <si>
    <t>Pork Picnic Bulk</t>
  </si>
  <si>
    <t>Turkey Chilled Bulk</t>
  </si>
  <si>
    <t>Turkey Hams Frz</t>
  </si>
  <si>
    <t>Turkey Taco Fill-30</t>
  </si>
  <si>
    <t>Turkey Thighs Bulk</t>
  </si>
  <si>
    <t>Flour Baker Hrth Unb</t>
  </si>
  <si>
    <t>Flour Bkr Blch Bulk</t>
  </si>
  <si>
    <t>Flour Bkr Unbl Bulk</t>
  </si>
  <si>
    <t>Flour Bread-Bulk</t>
  </si>
  <si>
    <t>Flour Whole Wheat</t>
  </si>
  <si>
    <t>Flour Wt WW 50 lb</t>
  </si>
  <si>
    <t>Pancakes WW 144 Ct</t>
  </si>
  <si>
    <t>Peanut Butter Drum</t>
  </si>
  <si>
    <t>Peanuts Raw Shelled</t>
  </si>
  <si>
    <t>Rice Brn US#1 LPB 25</t>
  </si>
  <si>
    <t>Sunflower Butter 6/5</t>
  </si>
  <si>
    <t>WG Rotini Mac 20 lbs</t>
  </si>
  <si>
    <t>Beans Garbanzo LS Cn</t>
  </si>
  <si>
    <t>Beans Green Frz30 lb</t>
  </si>
  <si>
    <t>Beans Pinto 6/10 Can</t>
  </si>
  <si>
    <t>Beans Pinto Dry Tote</t>
  </si>
  <si>
    <t>Beans Rd Kidney 6/10</t>
  </si>
  <si>
    <t>Beans Vegetarian LS</t>
  </si>
  <si>
    <t>Broccoli Frz 30 lb</t>
  </si>
  <si>
    <t>Carrots Diced Frz 30</t>
  </si>
  <si>
    <t>Carrotst Frz 30 lb</t>
  </si>
  <si>
    <t>Corn Frz 30 lb</t>
  </si>
  <si>
    <t>Peas Frz 30 lb</t>
  </si>
  <si>
    <t>Potato Bulk Proc Frz</t>
  </si>
  <si>
    <t>Potato Dehy Bulk</t>
  </si>
  <si>
    <t>Potato Wedge Frz 6/5</t>
  </si>
  <si>
    <t>Sweet Potato Bulk PR</t>
  </si>
  <si>
    <t>Swt Potato Can PROC</t>
  </si>
  <si>
    <t>Tomato Paste Bulk</t>
  </si>
  <si>
    <t>Tomato Salsa 6/10</t>
  </si>
  <si>
    <t>Beginning Inventory (lbs.)</t>
  </si>
  <si>
    <t>Use this worksheet to calculate month-by-month amounts of Direct Ship (Brown Box) USDA Food items.</t>
  </si>
  <si>
    <t>Rec = Cases Received</t>
  </si>
  <si>
    <t>6/1 Gal</t>
  </si>
  <si>
    <t>Corn Whole Kernel (Liq)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</si>
</sst>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3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i/>
      <sz val="11"/>
      <color rgb="FF0070C0"/>
      <name val="Arial"/>
      <family val="2"/>
    </font>
    <font>
      <b/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rgb="FFFFFF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10" fillId="0" borderId="4" xfId="0" applyFont="1" applyBorder="1" applyAlignment="1">
      <alignment horizontal="center" vertical="top" wrapText="1"/>
    </xf>
    <xf numFmtId="44" fontId="10" fillId="0" borderId="4" xfId="1" applyFont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3" fillId="0" borderId="0" xfId="0" applyFont="1"/>
    <xf numFmtId="0" fontId="13" fillId="0" borderId="0" xfId="0" applyFont="1"/>
    <xf numFmtId="0" fontId="5" fillId="0" borderId="0" xfId="0" applyFont="1" applyAlignment="1">
      <alignment horizontal="center" vertical="top" wrapText="1"/>
    </xf>
    <xf numFmtId="44" fontId="5" fillId="0" borderId="0" xfId="0" applyNumberFormat="1" applyFont="1"/>
    <xf numFmtId="0" fontId="3" fillId="0" borderId="23" xfId="0" applyFont="1" applyBorder="1"/>
    <xf numFmtId="0" fontId="0" fillId="0" borderId="0" xfId="0" applyAlignment="1">
      <alignment horizontal="left"/>
    </xf>
    <xf numFmtId="0" fontId="18" fillId="0" borderId="0" xfId="0" applyFont="1"/>
    <xf numFmtId="0" fontId="3" fillId="0" borderId="23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0" xfId="0" applyFont="1"/>
    <xf numFmtId="0" fontId="0" fillId="5" borderId="23" xfId="0" applyFill="1" applyBorder="1" applyAlignment="1">
      <alignment horizontal="center"/>
    </xf>
    <xf numFmtId="0" fontId="0" fillId="5" borderId="23" xfId="0" applyFill="1" applyBorder="1" applyAlignment="1">
      <alignment horizontal="left"/>
    </xf>
    <xf numFmtId="164" fontId="12" fillId="5" borderId="23" xfId="0" applyNumberFormat="1" applyFont="1" applyFill="1" applyBorder="1" applyAlignment="1">
      <alignment horizontal="left"/>
    </xf>
    <xf numFmtId="44" fontId="12" fillId="5" borderId="23" xfId="1" applyFont="1" applyFill="1" applyBorder="1" applyAlignment="1">
      <alignment horizontal="left"/>
    </xf>
    <xf numFmtId="164" fontId="0" fillId="5" borderId="23" xfId="0" applyNumberFormat="1" applyFill="1" applyBorder="1" applyAlignment="1">
      <alignment horizontal="left"/>
    </xf>
    <xf numFmtId="0" fontId="17" fillId="0" borderId="0" xfId="0" applyFont="1" applyAlignment="1">
      <alignment horizontal="center"/>
    </xf>
    <xf numFmtId="14" fontId="0" fillId="5" borderId="23" xfId="0" applyNumberFormat="1" applyFill="1" applyBorder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6" fillId="7" borderId="24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left" vertical="center"/>
    </xf>
    <xf numFmtId="0" fontId="16" fillId="7" borderId="25" xfId="0" applyFont="1" applyFill="1" applyBorder="1" applyAlignment="1">
      <alignment horizontal="center" vertical="top" wrapText="1"/>
    </xf>
    <xf numFmtId="0" fontId="16" fillId="7" borderId="2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1" fillId="0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6"/>
  <sheetViews>
    <sheetView showGridLines="0" tabSelected="1" zoomScaleNormal="100" workbookViewId="0">
      <pane ySplit="5" topLeftCell="A35" activePane="bottomLeft" state="frozen"/>
      <selection pane="bottomLeft" activeCell="B59" sqref="B59"/>
    </sheetView>
  </sheetViews>
  <sheetFormatPr defaultColWidth="12.625" defaultRowHeight="15" customHeight="1" x14ac:dyDescent="0.2"/>
  <cols>
    <col min="1" max="1" width="6.125" style="43" bestFit="1" customWidth="1"/>
    <col min="2" max="2" width="25.75" style="43" bestFit="1" customWidth="1"/>
    <col min="3" max="3" width="11.25" bestFit="1" customWidth="1"/>
    <col min="4" max="4" width="10.125" customWidth="1"/>
    <col min="5" max="20" width="7.625" customWidth="1"/>
    <col min="21" max="22" width="11.5" customWidth="1"/>
    <col min="23" max="23" width="16" customWidth="1"/>
    <col min="24" max="36" width="7.625" customWidth="1"/>
  </cols>
  <sheetData>
    <row r="1" spans="1:23" ht="27.75" customHeight="1" thickBot="1" x14ac:dyDescent="0.25">
      <c r="A1" s="23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5.5" customHeight="1" x14ac:dyDescent="0.2">
      <c r="A2" s="26" t="s">
        <v>241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8"/>
    </row>
    <row r="3" spans="1:23" ht="18" customHeight="1" thickBot="1" x14ac:dyDescent="0.25">
      <c r="A3" s="29" t="s">
        <v>242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</row>
    <row r="4" spans="1:23" ht="27.95" customHeight="1" thickBot="1" x14ac:dyDescent="0.25">
      <c r="A4" s="59" t="s">
        <v>0</v>
      </c>
      <c r="B4" s="59" t="s">
        <v>1</v>
      </c>
      <c r="C4" s="32" t="s">
        <v>2</v>
      </c>
      <c r="D4" s="33" t="s">
        <v>3</v>
      </c>
      <c r="E4" s="34" t="s">
        <v>4</v>
      </c>
      <c r="F4" s="35"/>
      <c r="G4" s="34" t="s">
        <v>5</v>
      </c>
      <c r="H4" s="35"/>
      <c r="I4" s="34" t="s">
        <v>6</v>
      </c>
      <c r="J4" s="35"/>
      <c r="K4" s="36" t="s">
        <v>7</v>
      </c>
      <c r="L4" s="37"/>
      <c r="M4" s="36" t="s">
        <v>8</v>
      </c>
      <c r="N4" s="37"/>
      <c r="O4" s="36" t="s">
        <v>9</v>
      </c>
      <c r="P4" s="37"/>
      <c r="Q4" s="36" t="s">
        <v>10</v>
      </c>
      <c r="R4" s="37"/>
      <c r="S4" s="36" t="s">
        <v>11</v>
      </c>
      <c r="T4" s="37"/>
      <c r="U4" s="33" t="s">
        <v>12</v>
      </c>
      <c r="V4" s="33" t="s">
        <v>13</v>
      </c>
      <c r="W4" s="33" t="s">
        <v>36</v>
      </c>
    </row>
    <row r="5" spans="1:23" ht="30" customHeight="1" thickBot="1" x14ac:dyDescent="0.25">
      <c r="A5" s="60"/>
      <c r="B5" s="60"/>
      <c r="C5" s="38"/>
      <c r="D5" s="39"/>
      <c r="E5" s="40" t="s">
        <v>34</v>
      </c>
      <c r="F5" s="41" t="s">
        <v>35</v>
      </c>
      <c r="G5" s="40" t="s">
        <v>34</v>
      </c>
      <c r="H5" s="41" t="s">
        <v>35</v>
      </c>
      <c r="I5" s="40" t="s">
        <v>34</v>
      </c>
      <c r="J5" s="41" t="s">
        <v>35</v>
      </c>
      <c r="K5" s="40" t="s">
        <v>34</v>
      </c>
      <c r="L5" s="41" t="s">
        <v>35</v>
      </c>
      <c r="M5" s="40" t="s">
        <v>34</v>
      </c>
      <c r="N5" s="41" t="s">
        <v>35</v>
      </c>
      <c r="O5" s="40" t="s">
        <v>34</v>
      </c>
      <c r="P5" s="41" t="s">
        <v>35</v>
      </c>
      <c r="Q5" s="40" t="s">
        <v>34</v>
      </c>
      <c r="R5" s="41" t="s">
        <v>35</v>
      </c>
      <c r="S5" s="42" t="s">
        <v>34</v>
      </c>
      <c r="T5" s="41" t="s">
        <v>35</v>
      </c>
      <c r="U5" s="39"/>
      <c r="V5" s="39"/>
      <c r="W5" s="39"/>
    </row>
    <row r="6" spans="1:23" ht="16.5" customHeight="1" thickBot="1" x14ac:dyDescent="0.25">
      <c r="A6" s="66">
        <v>100134</v>
      </c>
      <c r="B6" s="66" t="s">
        <v>37</v>
      </c>
      <c r="C6" s="61" t="s">
        <v>52</v>
      </c>
      <c r="D6" s="1">
        <v>500</v>
      </c>
      <c r="E6" s="1">
        <v>20</v>
      </c>
      <c r="F6" s="1">
        <v>50</v>
      </c>
      <c r="G6" s="1">
        <v>0</v>
      </c>
      <c r="H6" s="1">
        <v>100</v>
      </c>
      <c r="I6" s="1">
        <v>100</v>
      </c>
      <c r="J6" s="1">
        <v>80</v>
      </c>
      <c r="K6" s="1">
        <v>20</v>
      </c>
      <c r="L6" s="1"/>
      <c r="M6" s="1"/>
      <c r="N6" s="1"/>
      <c r="O6" s="1"/>
      <c r="P6" s="1"/>
      <c r="Q6" s="1"/>
      <c r="R6" s="1"/>
      <c r="S6" s="1"/>
      <c r="T6" s="1"/>
      <c r="U6" s="2">
        <v>143.75</v>
      </c>
      <c r="V6" s="1">
        <f>D6+((SUM(E6,G6,I6,K6,M6,O6,Q6,S6)-(SUM(F6,H6,J6,L6,N6,P6,R6,T6))))</f>
        <v>410</v>
      </c>
      <c r="W6" s="2">
        <f>U6*V6</f>
        <v>58937.5</v>
      </c>
    </row>
    <row r="7" spans="1:23" ht="16.5" customHeight="1" thickBot="1" x14ac:dyDescent="0.25">
      <c r="A7" s="66">
        <v>100158</v>
      </c>
      <c r="B7" s="66" t="s">
        <v>38</v>
      </c>
      <c r="C7" s="61" t="s">
        <v>16</v>
      </c>
      <c r="D7" s="1">
        <v>200</v>
      </c>
      <c r="E7" s="1">
        <v>50</v>
      </c>
      <c r="F7" s="1">
        <v>30</v>
      </c>
      <c r="G7" s="1">
        <v>50</v>
      </c>
      <c r="H7" s="1">
        <v>30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>
        <v>121.91</v>
      </c>
      <c r="V7" s="1">
        <f t="shared" ref="V7:V53" si="0">D7+((SUM(E7,G7,I7,K7,M7,O7,Q7,S7)-(SUM(F7,H7,J7,L7,N7,P7,R7,T7))))</f>
        <v>240</v>
      </c>
      <c r="W7" s="2">
        <f t="shared" ref="W7:W53" si="1">U7*V7</f>
        <v>29258.399999999998</v>
      </c>
    </row>
    <row r="8" spans="1:23" ht="16.5" customHeight="1" thickBot="1" x14ac:dyDescent="0.25">
      <c r="A8" s="66">
        <v>110261</v>
      </c>
      <c r="B8" s="66" t="s">
        <v>39</v>
      </c>
      <c r="C8" s="61" t="s">
        <v>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>
        <v>122.8</v>
      </c>
      <c r="V8" s="1">
        <f t="shared" si="0"/>
        <v>0</v>
      </c>
      <c r="W8" s="2">
        <f t="shared" si="1"/>
        <v>0</v>
      </c>
    </row>
    <row r="9" spans="1:23" ht="16.5" customHeight="1" thickBot="1" x14ac:dyDescent="0.25">
      <c r="A9" s="66">
        <v>110711</v>
      </c>
      <c r="B9" s="66" t="s">
        <v>40</v>
      </c>
      <c r="C9" s="61" t="s">
        <v>16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>
        <v>212.22</v>
      </c>
      <c r="V9" s="1">
        <f t="shared" si="0"/>
        <v>0</v>
      </c>
      <c r="W9" s="2">
        <f t="shared" si="1"/>
        <v>0</v>
      </c>
    </row>
    <row r="10" spans="1:23" ht="16.5" customHeight="1" thickBot="1" x14ac:dyDescent="0.25">
      <c r="A10" s="66">
        <v>110322</v>
      </c>
      <c r="B10" s="66" t="s">
        <v>53</v>
      </c>
      <c r="C10" s="61" t="s">
        <v>16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>
        <v>189.2</v>
      </c>
      <c r="V10" s="1">
        <f t="shared" si="0"/>
        <v>0</v>
      </c>
      <c r="W10" s="2">
        <f t="shared" si="1"/>
        <v>0</v>
      </c>
    </row>
    <row r="11" spans="1:23" ht="16.5" customHeight="1" thickBot="1" x14ac:dyDescent="0.25">
      <c r="A11" s="66">
        <v>110349</v>
      </c>
      <c r="B11" s="66" t="s">
        <v>41</v>
      </c>
      <c r="C11" s="61" t="s">
        <v>16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>
        <v>130.4</v>
      </c>
      <c r="V11" s="1">
        <f t="shared" si="0"/>
        <v>0</v>
      </c>
      <c r="W11" s="2">
        <f t="shared" si="1"/>
        <v>0</v>
      </c>
    </row>
    <row r="12" spans="1:23" ht="16.5" customHeight="1" thickBot="1" x14ac:dyDescent="0.25">
      <c r="A12" s="66">
        <v>110346</v>
      </c>
      <c r="B12" s="66" t="s">
        <v>42</v>
      </c>
      <c r="C12" s="61" t="s">
        <v>16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">
        <v>147.87</v>
      </c>
      <c r="V12" s="1">
        <f t="shared" si="0"/>
        <v>0</v>
      </c>
      <c r="W12" s="2">
        <f t="shared" si="1"/>
        <v>0</v>
      </c>
    </row>
    <row r="13" spans="1:23" ht="16.5" customHeight="1" thickBot="1" x14ac:dyDescent="0.25">
      <c r="A13" s="66">
        <v>100017</v>
      </c>
      <c r="B13" s="66" t="s">
        <v>43</v>
      </c>
      <c r="C13" s="61" t="s">
        <v>15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>
        <v>76.8</v>
      </c>
      <c r="V13" s="1">
        <f t="shared" si="0"/>
        <v>0</v>
      </c>
      <c r="W13" s="2">
        <f t="shared" si="1"/>
        <v>0</v>
      </c>
    </row>
    <row r="14" spans="1:23" ht="16.5" customHeight="1" thickBot="1" x14ac:dyDescent="0.25">
      <c r="A14" s="66">
        <v>100018</v>
      </c>
      <c r="B14" s="66" t="s">
        <v>44</v>
      </c>
      <c r="C14" s="61" t="s">
        <v>15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>
        <v>75.39</v>
      </c>
      <c r="V14" s="1">
        <f t="shared" si="0"/>
        <v>0</v>
      </c>
      <c r="W14" s="2">
        <f t="shared" si="1"/>
        <v>0</v>
      </c>
    </row>
    <row r="15" spans="1:23" ht="16.5" customHeight="1" thickBot="1" x14ac:dyDescent="0.25">
      <c r="A15" s="66">
        <v>100036</v>
      </c>
      <c r="B15" s="66" t="s">
        <v>45</v>
      </c>
      <c r="C15" s="61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>
        <v>66.64</v>
      </c>
      <c r="V15" s="1">
        <f t="shared" si="0"/>
        <v>0</v>
      </c>
      <c r="W15" s="2">
        <f t="shared" si="1"/>
        <v>0</v>
      </c>
    </row>
    <row r="16" spans="1:23" ht="16.5" customHeight="1" thickBot="1" x14ac:dyDescent="0.25">
      <c r="A16" s="66">
        <v>100012</v>
      </c>
      <c r="B16" s="66" t="s">
        <v>46</v>
      </c>
      <c r="C16" s="61" t="s">
        <v>15</v>
      </c>
      <c r="D16" s="1"/>
      <c r="E16" s="70"/>
      <c r="F16" s="71"/>
      <c r="G16" s="71"/>
      <c r="H16" s="71"/>
      <c r="I16" s="71"/>
      <c r="J16" s="71"/>
      <c r="K16" s="71"/>
      <c r="L16" s="71"/>
      <c r="M16" s="1"/>
      <c r="N16" s="1"/>
      <c r="O16" s="1"/>
      <c r="P16" s="1"/>
      <c r="Q16" s="1"/>
      <c r="R16" s="1"/>
      <c r="S16" s="1"/>
      <c r="T16" s="1"/>
      <c r="U16" s="2">
        <v>69.66</v>
      </c>
      <c r="V16" s="1">
        <f t="shared" si="0"/>
        <v>0</v>
      </c>
      <c r="W16" s="2">
        <f t="shared" si="1"/>
        <v>0</v>
      </c>
    </row>
    <row r="17" spans="1:23" ht="16.5" customHeight="1" thickBot="1" x14ac:dyDescent="0.25">
      <c r="A17" s="66">
        <v>100003</v>
      </c>
      <c r="B17" s="66" t="s">
        <v>47</v>
      </c>
      <c r="C17" s="61" t="s">
        <v>15</v>
      </c>
      <c r="D17" s="1"/>
      <c r="E17" s="71"/>
      <c r="F17" s="71"/>
      <c r="G17" s="71"/>
      <c r="H17" s="71"/>
      <c r="I17" s="71"/>
      <c r="J17" s="71"/>
      <c r="K17" s="71"/>
      <c r="L17" s="71"/>
      <c r="M17" s="1"/>
      <c r="N17" s="1"/>
      <c r="O17" s="1"/>
      <c r="P17" s="1"/>
      <c r="Q17" s="1"/>
      <c r="R17" s="1"/>
      <c r="S17" s="1"/>
      <c r="T17" s="1"/>
      <c r="U17" s="2">
        <v>66.3</v>
      </c>
      <c r="V17" s="1">
        <f t="shared" si="0"/>
        <v>0</v>
      </c>
      <c r="W17" s="2">
        <f t="shared" si="1"/>
        <v>0</v>
      </c>
    </row>
    <row r="18" spans="1:23" ht="16.5" customHeight="1" thickBot="1" x14ac:dyDescent="0.25">
      <c r="A18" s="66">
        <v>100034</v>
      </c>
      <c r="B18" s="66" t="s">
        <v>48</v>
      </c>
      <c r="C18" s="61" t="s">
        <v>14</v>
      </c>
      <c r="D18" s="1"/>
      <c r="E18" s="71"/>
      <c r="F18" s="71"/>
      <c r="G18" s="71"/>
      <c r="H18" s="71"/>
      <c r="I18" s="71"/>
      <c r="J18" s="71"/>
      <c r="K18" s="71"/>
      <c r="L18" s="71"/>
      <c r="M18" s="1"/>
      <c r="N18" s="1"/>
      <c r="O18" s="1"/>
      <c r="P18" s="1"/>
      <c r="Q18" s="1"/>
      <c r="R18" s="1"/>
      <c r="S18" s="1"/>
      <c r="T18" s="1"/>
      <c r="U18" s="2">
        <v>71.64</v>
      </c>
      <c r="V18" s="1">
        <f t="shared" si="0"/>
        <v>0</v>
      </c>
      <c r="W18" s="2">
        <f t="shared" si="1"/>
        <v>0</v>
      </c>
    </row>
    <row r="19" spans="1:23" ht="16.5" customHeight="1" thickBot="1" x14ac:dyDescent="0.25">
      <c r="A19" s="66">
        <v>100021</v>
      </c>
      <c r="B19" s="66" t="s">
        <v>49</v>
      </c>
      <c r="C19" s="61" t="s">
        <v>14</v>
      </c>
      <c r="D19" s="1"/>
      <c r="E19" s="71"/>
      <c r="F19" s="71"/>
      <c r="G19" s="71"/>
      <c r="H19" s="71"/>
      <c r="I19" s="71"/>
      <c r="J19" s="71"/>
      <c r="K19" s="71"/>
      <c r="L19" s="71"/>
      <c r="M19" s="1"/>
      <c r="N19" s="1"/>
      <c r="O19" s="1"/>
      <c r="P19" s="1"/>
      <c r="Q19" s="1"/>
      <c r="R19" s="1"/>
      <c r="S19" s="1"/>
      <c r="T19" s="1"/>
      <c r="U19" s="2">
        <v>71.400000000000006</v>
      </c>
      <c r="V19" s="1">
        <f t="shared" si="0"/>
        <v>0</v>
      </c>
      <c r="W19" s="2">
        <f t="shared" si="1"/>
        <v>0</v>
      </c>
    </row>
    <row r="20" spans="1:23" ht="16.5" customHeight="1" thickBot="1" x14ac:dyDescent="0.25">
      <c r="A20" s="66">
        <v>110396</v>
      </c>
      <c r="B20" s="66" t="s">
        <v>50</v>
      </c>
      <c r="C20" s="61" t="s">
        <v>51</v>
      </c>
      <c r="D20" s="1"/>
      <c r="E20" s="71"/>
      <c r="F20" s="71"/>
      <c r="G20" s="71"/>
      <c r="H20" s="71"/>
      <c r="I20" s="71"/>
      <c r="J20" s="71"/>
      <c r="K20" s="71"/>
      <c r="L20" s="71"/>
      <c r="M20" s="1"/>
      <c r="N20" s="1"/>
      <c r="O20" s="1"/>
      <c r="P20" s="1"/>
      <c r="Q20" s="1"/>
      <c r="R20" s="1"/>
      <c r="S20" s="1"/>
      <c r="T20" s="1"/>
      <c r="U20" s="2">
        <v>90</v>
      </c>
      <c r="V20" s="1">
        <f t="shared" si="0"/>
        <v>0</v>
      </c>
      <c r="W20" s="2">
        <f t="shared" si="1"/>
        <v>0</v>
      </c>
    </row>
    <row r="21" spans="1:23" ht="15.75" customHeight="1" thickBot="1" x14ac:dyDescent="0.25">
      <c r="A21" s="66">
        <v>100201</v>
      </c>
      <c r="B21" s="66" t="s">
        <v>54</v>
      </c>
      <c r="C21" s="61" t="s">
        <v>52</v>
      </c>
      <c r="D21" s="1"/>
      <c r="E21" s="71"/>
      <c r="F21" s="71"/>
      <c r="G21" s="71"/>
      <c r="H21" s="71"/>
      <c r="I21" s="71"/>
      <c r="J21" s="71"/>
      <c r="K21" s="71"/>
      <c r="L21" s="71"/>
      <c r="M21" s="1"/>
      <c r="N21" s="1"/>
      <c r="O21" s="1"/>
      <c r="P21" s="1"/>
      <c r="Q21" s="1"/>
      <c r="R21" s="1"/>
      <c r="S21" s="1"/>
      <c r="T21" s="1"/>
      <c r="U21" s="2">
        <v>361.2</v>
      </c>
      <c r="V21" s="1">
        <f t="shared" si="0"/>
        <v>0</v>
      </c>
      <c r="W21" s="2">
        <f t="shared" si="1"/>
        <v>0</v>
      </c>
    </row>
    <row r="22" spans="1:23" ht="15" customHeight="1" thickBot="1" x14ac:dyDescent="0.25">
      <c r="A22" s="66">
        <v>110851</v>
      </c>
      <c r="B22" s="66" t="s">
        <v>55</v>
      </c>
      <c r="C22" s="61" t="s">
        <v>16</v>
      </c>
      <c r="D22" s="1"/>
      <c r="E22" s="71"/>
      <c r="F22" s="71"/>
      <c r="G22" s="71"/>
      <c r="H22" s="71"/>
      <c r="I22" s="71"/>
      <c r="J22" s="71"/>
      <c r="K22" s="71"/>
      <c r="L22" s="71"/>
      <c r="M22" s="1"/>
      <c r="N22" s="1"/>
      <c r="O22" s="1"/>
      <c r="P22" s="1"/>
      <c r="Q22" s="1"/>
      <c r="R22" s="1"/>
      <c r="S22" s="1"/>
      <c r="T22" s="1"/>
      <c r="U22" s="2">
        <v>146</v>
      </c>
      <c r="V22" s="1">
        <f t="shared" si="0"/>
        <v>0</v>
      </c>
      <c r="W22" s="2">
        <f t="shared" si="1"/>
        <v>0</v>
      </c>
    </row>
    <row r="23" spans="1:23" ht="18" customHeight="1" thickBot="1" x14ac:dyDescent="0.25">
      <c r="A23" s="66">
        <v>100206</v>
      </c>
      <c r="B23" s="66" t="s">
        <v>56</v>
      </c>
      <c r="C23" s="61" t="s">
        <v>19</v>
      </c>
      <c r="D23" s="1"/>
      <c r="E23" s="71"/>
      <c r="F23" s="71"/>
      <c r="G23" s="71"/>
      <c r="H23" s="71"/>
      <c r="I23" s="71"/>
      <c r="J23" s="71"/>
      <c r="K23" s="71"/>
      <c r="L23" s="71"/>
      <c r="M23" s="1"/>
      <c r="N23" s="1"/>
      <c r="O23" s="1"/>
      <c r="P23" s="1"/>
      <c r="Q23" s="1"/>
      <c r="R23" s="1"/>
      <c r="S23" s="1"/>
      <c r="T23" s="1"/>
      <c r="U23" s="2">
        <v>30.81</v>
      </c>
      <c r="V23" s="1">
        <f t="shared" si="0"/>
        <v>0</v>
      </c>
      <c r="W23" s="2">
        <f t="shared" si="1"/>
        <v>0</v>
      </c>
    </row>
    <row r="24" spans="1:23" ht="16.5" customHeight="1" thickBot="1" x14ac:dyDescent="0.25">
      <c r="A24" s="66">
        <v>100521</v>
      </c>
      <c r="B24" s="66" t="s">
        <v>57</v>
      </c>
      <c r="C24" s="61" t="s">
        <v>16</v>
      </c>
      <c r="D24" s="1"/>
      <c r="E24" s="71"/>
      <c r="F24" s="71"/>
      <c r="G24" s="71"/>
      <c r="H24" s="71"/>
      <c r="I24" s="71"/>
      <c r="J24" s="71"/>
      <c r="K24" s="71"/>
      <c r="L24" s="71"/>
      <c r="M24" s="1"/>
      <c r="N24" s="1"/>
      <c r="O24" s="1"/>
      <c r="P24" s="1"/>
      <c r="Q24" s="1"/>
      <c r="R24" s="1"/>
      <c r="S24" s="1"/>
      <c r="T24" s="1"/>
      <c r="U24" s="2">
        <v>26.12</v>
      </c>
      <c r="V24" s="1">
        <f t="shared" si="0"/>
        <v>0</v>
      </c>
      <c r="W24" s="2">
        <f t="shared" si="1"/>
        <v>0</v>
      </c>
    </row>
    <row r="25" spans="1:23" ht="16.5" customHeight="1" thickBot="1" x14ac:dyDescent="0.25">
      <c r="A25" s="66">
        <v>110543</v>
      </c>
      <c r="B25" s="66" t="s">
        <v>58</v>
      </c>
      <c r="C25" s="61" t="s">
        <v>16</v>
      </c>
      <c r="D25" s="1"/>
      <c r="E25" s="70"/>
      <c r="F25" s="71"/>
      <c r="G25" s="71"/>
      <c r="H25" s="71"/>
      <c r="I25" s="71"/>
      <c r="J25" s="71"/>
      <c r="K25" s="71"/>
      <c r="L25" s="71"/>
      <c r="M25" s="1"/>
      <c r="N25" s="1"/>
      <c r="O25" s="1"/>
      <c r="P25" s="1"/>
      <c r="Q25" s="1"/>
      <c r="R25" s="1"/>
      <c r="S25" s="1"/>
      <c r="T25" s="1"/>
      <c r="U25" s="2">
        <v>28.21</v>
      </c>
      <c r="V25" s="1">
        <f t="shared" si="0"/>
        <v>0</v>
      </c>
      <c r="W25" s="2">
        <f t="shared" si="1"/>
        <v>0</v>
      </c>
    </row>
    <row r="26" spans="1:23" ht="16.5" customHeight="1" thickBot="1" x14ac:dyDescent="0.25">
      <c r="A26" s="66">
        <v>100514</v>
      </c>
      <c r="B26" s="66" t="s">
        <v>59</v>
      </c>
      <c r="C26" s="61" t="s">
        <v>16</v>
      </c>
      <c r="D26" s="1"/>
      <c r="E26" s="70"/>
      <c r="F26" s="71"/>
      <c r="G26" s="70"/>
      <c r="H26" s="71"/>
      <c r="I26" s="70"/>
      <c r="J26" s="71"/>
      <c r="K26" s="70"/>
      <c r="L26" s="71"/>
      <c r="M26" s="1"/>
      <c r="N26" s="1"/>
      <c r="O26" s="1"/>
      <c r="P26" s="1"/>
      <c r="Q26" s="1"/>
      <c r="R26" s="1"/>
      <c r="S26" s="1"/>
      <c r="T26" s="1"/>
      <c r="U26" s="2">
        <v>24.1</v>
      </c>
      <c r="V26" s="1">
        <f>D26+((SUM(E26,G26,I26,K26,M26,O26,Q26,S26)-(SUM(F26,H26,J26,L26,N26,P26,R26,T26))))</f>
        <v>0</v>
      </c>
      <c r="W26" s="2">
        <f t="shared" si="1"/>
        <v>0</v>
      </c>
    </row>
    <row r="27" spans="1:23" ht="16.5" customHeight="1" thickBot="1" x14ac:dyDescent="0.25">
      <c r="A27" s="66">
        <v>110361</v>
      </c>
      <c r="B27" s="66" t="s">
        <v>25</v>
      </c>
      <c r="C27" s="61" t="s">
        <v>21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>
        <v>41.58</v>
      </c>
      <c r="V27" s="1">
        <f t="shared" si="0"/>
        <v>0</v>
      </c>
      <c r="W27" s="2">
        <f t="shared" si="1"/>
        <v>0</v>
      </c>
    </row>
    <row r="28" spans="1:23" ht="16.5" customHeight="1" thickBot="1" x14ac:dyDescent="0.25">
      <c r="A28" s="66">
        <v>110541</v>
      </c>
      <c r="B28" s="66" t="s">
        <v>60</v>
      </c>
      <c r="C28" s="61" t="s">
        <v>19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>
        <v>37.76</v>
      </c>
      <c r="V28" s="1">
        <f t="shared" si="0"/>
        <v>0</v>
      </c>
      <c r="W28" s="2">
        <f t="shared" si="1"/>
        <v>0</v>
      </c>
    </row>
    <row r="29" spans="1:23" ht="16.5" customHeight="1" thickBot="1" x14ac:dyDescent="0.25">
      <c r="A29" s="66">
        <v>100216</v>
      </c>
      <c r="B29" s="66" t="s">
        <v>61</v>
      </c>
      <c r="C29" s="61" t="s">
        <v>19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>
        <v>38.479999999999997</v>
      </c>
      <c r="V29" s="1">
        <f t="shared" si="0"/>
        <v>0</v>
      </c>
      <c r="W29" s="2">
        <f t="shared" si="1"/>
        <v>0</v>
      </c>
    </row>
    <row r="30" spans="1:23" ht="16.5" customHeight="1" thickBot="1" x14ac:dyDescent="0.25">
      <c r="A30" s="66">
        <v>100261</v>
      </c>
      <c r="B30" s="66" t="s">
        <v>62</v>
      </c>
      <c r="C30" s="61" t="s">
        <v>21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>
        <v>39.83</v>
      </c>
      <c r="V30" s="1">
        <f t="shared" si="0"/>
        <v>0</v>
      </c>
      <c r="W30" s="2">
        <f t="shared" si="1"/>
        <v>0</v>
      </c>
    </row>
    <row r="31" spans="1:23" ht="16.5" customHeight="1" thickBot="1" x14ac:dyDescent="0.25">
      <c r="A31" s="66">
        <v>100242</v>
      </c>
      <c r="B31" s="66" t="s">
        <v>63</v>
      </c>
      <c r="C31" s="61" t="s">
        <v>64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>
        <v>49.44</v>
      </c>
      <c r="V31" s="1">
        <f t="shared" si="0"/>
        <v>0</v>
      </c>
      <c r="W31" s="2">
        <f t="shared" si="1"/>
        <v>0</v>
      </c>
    </row>
    <row r="32" spans="1:23" ht="16.5" customHeight="1" thickBot="1" x14ac:dyDescent="0.25">
      <c r="A32" s="66">
        <v>110723</v>
      </c>
      <c r="B32" s="66" t="s">
        <v>65</v>
      </c>
      <c r="C32" s="61" t="s">
        <v>66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>
        <v>72.430000000000007</v>
      </c>
      <c r="V32" s="1">
        <f t="shared" si="0"/>
        <v>0</v>
      </c>
      <c r="W32" s="2">
        <f t="shared" si="1"/>
        <v>0</v>
      </c>
    </row>
    <row r="33" spans="1:23" ht="16.5" customHeight="1" thickBot="1" x14ac:dyDescent="0.25">
      <c r="A33" s="66">
        <v>110859</v>
      </c>
      <c r="B33" s="66" t="s">
        <v>67</v>
      </c>
      <c r="C33" s="61" t="s">
        <v>68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>
        <v>44.4</v>
      </c>
      <c r="V33" s="1">
        <f t="shared" si="0"/>
        <v>0</v>
      </c>
      <c r="W33" s="2">
        <f t="shared" si="1"/>
        <v>0</v>
      </c>
    </row>
    <row r="34" spans="1:23" ht="16.5" customHeight="1" thickBot="1" x14ac:dyDescent="0.25">
      <c r="A34" s="66">
        <v>100212</v>
      </c>
      <c r="B34" s="66" t="s">
        <v>69</v>
      </c>
      <c r="C34" s="61" t="s">
        <v>19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>
        <v>34.979999999999997</v>
      </c>
      <c r="V34" s="1">
        <f t="shared" si="0"/>
        <v>0</v>
      </c>
      <c r="W34" s="2">
        <f t="shared" si="1"/>
        <v>0</v>
      </c>
    </row>
    <row r="35" spans="1:23" ht="16.5" customHeight="1" thickBot="1" x14ac:dyDescent="0.25">
      <c r="A35" s="66">
        <v>100277</v>
      </c>
      <c r="B35" s="66" t="s">
        <v>70</v>
      </c>
      <c r="C35" s="61" t="s">
        <v>22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>
        <v>19</v>
      </c>
      <c r="V35" s="1">
        <f t="shared" si="0"/>
        <v>0</v>
      </c>
      <c r="W35" s="2">
        <f t="shared" si="1"/>
        <v>0</v>
      </c>
    </row>
    <row r="36" spans="1:23" ht="16.5" customHeight="1" thickBot="1" x14ac:dyDescent="0.25">
      <c r="A36" s="66">
        <v>110651</v>
      </c>
      <c r="B36" s="66" t="s">
        <v>72</v>
      </c>
      <c r="C36" s="61" t="s">
        <v>20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>
        <v>16.41</v>
      </c>
      <c r="V36" s="1">
        <f t="shared" si="0"/>
        <v>0</v>
      </c>
      <c r="W36" s="2">
        <f t="shared" si="1"/>
        <v>0</v>
      </c>
    </row>
    <row r="37" spans="1:23" ht="16.5" customHeight="1" thickBot="1" x14ac:dyDescent="0.25">
      <c r="A37" s="66">
        <v>100241</v>
      </c>
      <c r="B37" s="66" t="s">
        <v>71</v>
      </c>
      <c r="C37" s="61" t="s">
        <v>20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>
        <v>38.81</v>
      </c>
      <c r="V37" s="1">
        <f t="shared" si="0"/>
        <v>0</v>
      </c>
      <c r="W37" s="2">
        <f t="shared" si="1"/>
        <v>0</v>
      </c>
    </row>
    <row r="38" spans="1:23" ht="16.5" customHeight="1" thickBot="1" x14ac:dyDescent="0.25">
      <c r="A38" s="66">
        <v>100220</v>
      </c>
      <c r="B38" s="66" t="s">
        <v>73</v>
      </c>
      <c r="C38" s="61" t="s">
        <v>19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>
        <v>36.19</v>
      </c>
      <c r="V38" s="1">
        <f t="shared" si="0"/>
        <v>0</v>
      </c>
      <c r="W38" s="2">
        <f t="shared" si="1"/>
        <v>0</v>
      </c>
    </row>
    <row r="39" spans="1:23" ht="16.5" customHeight="1" thickBot="1" x14ac:dyDescent="0.25">
      <c r="A39" s="66">
        <v>100219</v>
      </c>
      <c r="B39" s="66" t="s">
        <v>74</v>
      </c>
      <c r="C39" s="61" t="s">
        <v>19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>
        <v>33.79</v>
      </c>
      <c r="V39" s="1">
        <f t="shared" si="0"/>
        <v>0</v>
      </c>
      <c r="W39" s="2">
        <f t="shared" si="1"/>
        <v>0</v>
      </c>
    </row>
    <row r="40" spans="1:23" ht="16.5" customHeight="1" thickBot="1" x14ac:dyDescent="0.25">
      <c r="A40" s="66">
        <v>100225</v>
      </c>
      <c r="B40" s="66" t="s">
        <v>75</v>
      </c>
      <c r="C40" s="61" t="s">
        <v>19</v>
      </c>
      <c r="D40" s="1"/>
      <c r="E40" s="1"/>
      <c r="F40" s="1"/>
      <c r="G40" s="1"/>
      <c r="H40" s="1"/>
      <c r="I40" s="1"/>
      <c r="J40" s="1"/>
      <c r="K40" s="3"/>
      <c r="L40" s="3"/>
      <c r="M40" s="3"/>
      <c r="N40" s="3"/>
      <c r="O40" s="4"/>
      <c r="P40" s="4"/>
      <c r="Q40" s="5"/>
      <c r="R40" s="5"/>
      <c r="S40" s="5"/>
      <c r="T40" s="1"/>
      <c r="U40" s="2">
        <v>34.79</v>
      </c>
      <c r="V40" s="1">
        <f t="shared" si="0"/>
        <v>0</v>
      </c>
      <c r="W40" s="2">
        <f t="shared" si="1"/>
        <v>0</v>
      </c>
    </row>
    <row r="41" spans="1:23" ht="16.5" customHeight="1" thickBot="1" x14ac:dyDescent="0.25">
      <c r="A41" s="66">
        <v>100226</v>
      </c>
      <c r="B41" s="66" t="s">
        <v>76</v>
      </c>
      <c r="C41" s="61" t="s">
        <v>19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>
        <v>36.21</v>
      </c>
      <c r="V41" s="1">
        <f t="shared" si="0"/>
        <v>0</v>
      </c>
      <c r="W41" s="2">
        <f t="shared" si="1"/>
        <v>0</v>
      </c>
    </row>
    <row r="42" spans="1:23" ht="16.5" customHeight="1" thickBot="1" x14ac:dyDescent="0.25">
      <c r="A42" s="66">
        <v>100224</v>
      </c>
      <c r="B42" s="66" t="s">
        <v>77</v>
      </c>
      <c r="C42" s="61" t="s">
        <v>19</v>
      </c>
      <c r="D42" s="1"/>
      <c r="E42" s="71"/>
      <c r="F42" s="71"/>
      <c r="G42" s="7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>
        <v>34.24</v>
      </c>
      <c r="V42" s="1">
        <f t="shared" si="0"/>
        <v>0</v>
      </c>
      <c r="W42" s="2">
        <f t="shared" si="1"/>
        <v>0</v>
      </c>
    </row>
    <row r="43" spans="1:23" ht="16.5" customHeight="1" thickBot="1" x14ac:dyDescent="0.25">
      <c r="A43" s="66">
        <v>100293</v>
      </c>
      <c r="B43" s="66" t="s">
        <v>78</v>
      </c>
      <c r="C43" s="61" t="s">
        <v>79</v>
      </c>
      <c r="D43" s="1"/>
      <c r="E43" s="70"/>
      <c r="F43" s="70"/>
      <c r="G43" s="7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>
        <v>35.659999999999997</v>
      </c>
      <c r="V43" s="1">
        <f t="shared" si="0"/>
        <v>0</v>
      </c>
      <c r="W43" s="2">
        <f t="shared" si="1"/>
        <v>0</v>
      </c>
    </row>
    <row r="44" spans="1:23" ht="16.5" customHeight="1" thickBot="1" x14ac:dyDescent="0.25">
      <c r="A44" s="66">
        <v>100256</v>
      </c>
      <c r="B44" s="66" t="s">
        <v>80</v>
      </c>
      <c r="C44" s="61" t="s">
        <v>21</v>
      </c>
      <c r="D44" s="1"/>
      <c r="E44" s="71"/>
      <c r="F44" s="71"/>
      <c r="G44" s="7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>
        <v>50.42</v>
      </c>
      <c r="V44" s="1">
        <f t="shared" si="0"/>
        <v>0</v>
      </c>
      <c r="W44" s="2">
        <f t="shared" si="1"/>
        <v>0</v>
      </c>
    </row>
    <row r="45" spans="1:23" ht="16.5" customHeight="1" thickBot="1" x14ac:dyDescent="0.25">
      <c r="A45" s="66">
        <v>100254</v>
      </c>
      <c r="B45" s="66" t="s">
        <v>81</v>
      </c>
      <c r="C45" s="62" t="s">
        <v>14</v>
      </c>
      <c r="D45" s="1"/>
      <c r="E45" s="70"/>
      <c r="F45" s="70"/>
      <c r="G45" s="7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>
        <v>48.02</v>
      </c>
      <c r="V45" s="1">
        <f t="shared" si="0"/>
        <v>0</v>
      </c>
      <c r="W45" s="2">
        <f t="shared" si="1"/>
        <v>0</v>
      </c>
    </row>
    <row r="46" spans="1:23" ht="16.5" customHeight="1" thickBot="1" x14ac:dyDescent="0.25">
      <c r="A46" s="66">
        <v>100188</v>
      </c>
      <c r="B46" s="67" t="s">
        <v>82</v>
      </c>
      <c r="C46" s="63" t="s">
        <v>83</v>
      </c>
      <c r="D46" s="44"/>
      <c r="E46" s="71"/>
      <c r="F46" s="71"/>
      <c r="G46" s="7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>
        <v>99.45</v>
      </c>
      <c r="V46" s="1">
        <f t="shared" si="0"/>
        <v>0</v>
      </c>
      <c r="W46" s="2">
        <f t="shared" si="1"/>
        <v>0</v>
      </c>
    </row>
    <row r="47" spans="1:23" ht="16.5" customHeight="1" thickBot="1" x14ac:dyDescent="0.25">
      <c r="A47" s="66">
        <v>100187</v>
      </c>
      <c r="B47" s="66" t="s">
        <v>84</v>
      </c>
      <c r="C47" s="64" t="s">
        <v>18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>
        <v>101.6</v>
      </c>
      <c r="V47" s="1">
        <f t="shared" si="0"/>
        <v>0</v>
      </c>
      <c r="W47" s="2">
        <f t="shared" si="1"/>
        <v>0</v>
      </c>
    </row>
    <row r="48" spans="1:23" ht="16.5" customHeight="1" thickBot="1" x14ac:dyDescent="0.25">
      <c r="A48" s="66">
        <v>110730</v>
      </c>
      <c r="B48" s="66" t="s">
        <v>85</v>
      </c>
      <c r="C48" s="61" t="s">
        <v>18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>
        <v>104.42</v>
      </c>
      <c r="V48" s="1">
        <f t="shared" si="0"/>
        <v>0</v>
      </c>
      <c r="W48" s="2">
        <f t="shared" si="1"/>
        <v>0</v>
      </c>
    </row>
    <row r="49" spans="1:23" ht="16.5" customHeight="1" thickBot="1" x14ac:dyDescent="0.25">
      <c r="A49" s="66">
        <v>111631</v>
      </c>
      <c r="B49" s="66" t="s">
        <v>86</v>
      </c>
      <c r="C49" s="61" t="s">
        <v>16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>
        <v>52.72</v>
      </c>
      <c r="V49" s="1">
        <f t="shared" si="0"/>
        <v>0</v>
      </c>
      <c r="W49" s="2">
        <f t="shared" si="1"/>
        <v>0</v>
      </c>
    </row>
    <row r="50" spans="1:23" ht="16.5" customHeight="1" thickBot="1" x14ac:dyDescent="0.25">
      <c r="A50" s="66">
        <v>100101</v>
      </c>
      <c r="B50" s="66" t="s">
        <v>87</v>
      </c>
      <c r="C50" s="61" t="s">
        <v>16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>
        <v>149.6</v>
      </c>
      <c r="V50" s="1">
        <f t="shared" si="0"/>
        <v>0</v>
      </c>
      <c r="W50" s="2">
        <f t="shared" si="1"/>
        <v>0</v>
      </c>
    </row>
    <row r="51" spans="1:23" ht="16.5" customHeight="1" thickBot="1" x14ac:dyDescent="0.25">
      <c r="A51" s="66">
        <v>100117</v>
      </c>
      <c r="B51" s="66" t="s">
        <v>88</v>
      </c>
      <c r="C51" s="62" t="s">
        <v>14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>
        <v>107.29</v>
      </c>
      <c r="V51" s="1">
        <f t="shared" si="0"/>
        <v>0</v>
      </c>
      <c r="W51" s="2">
        <f t="shared" si="1"/>
        <v>0</v>
      </c>
    </row>
    <row r="52" spans="1:23" ht="16.5" customHeight="1" thickBot="1" x14ac:dyDescent="0.25">
      <c r="A52" s="66">
        <v>110921</v>
      </c>
      <c r="B52" s="67" t="s">
        <v>89</v>
      </c>
      <c r="C52" s="65" t="s">
        <v>14</v>
      </c>
      <c r="D52" s="4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>
        <v>106.8</v>
      </c>
      <c r="V52" s="1">
        <f t="shared" si="0"/>
        <v>0</v>
      </c>
      <c r="W52" s="2">
        <f t="shared" si="1"/>
        <v>0</v>
      </c>
    </row>
    <row r="53" spans="1:23" ht="16.5" customHeight="1" thickBot="1" x14ac:dyDescent="0.25">
      <c r="A53" s="66">
        <v>110080</v>
      </c>
      <c r="B53" s="66" t="s">
        <v>90</v>
      </c>
      <c r="C53" s="64" t="s">
        <v>14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>
        <v>144.9</v>
      </c>
      <c r="V53" s="1">
        <f t="shared" si="0"/>
        <v>0</v>
      </c>
      <c r="W53" s="2">
        <f t="shared" si="1"/>
        <v>0</v>
      </c>
    </row>
    <row r="54" spans="1:23" ht="16.5" customHeight="1" thickBot="1" x14ac:dyDescent="0.25">
      <c r="A54" s="66">
        <v>110462</v>
      </c>
      <c r="B54" s="66" t="s">
        <v>91</v>
      </c>
      <c r="C54" s="64" t="s">
        <v>14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>
        <v>150</v>
      </c>
      <c r="V54" s="1">
        <f t="shared" ref="V54:V74" si="2">D54+((SUM(E54,G54,I54,K54,M54,O54,Q54,S54)-(SUM(F54,H54,J54,L54,N54,P54,R54,T54))))</f>
        <v>0</v>
      </c>
      <c r="W54" s="2">
        <f t="shared" ref="W54:W74" si="3">U54*V54</f>
        <v>0</v>
      </c>
    </row>
    <row r="55" spans="1:23" ht="16.5" customHeight="1" thickBot="1" x14ac:dyDescent="0.25">
      <c r="A55" s="66">
        <v>110931</v>
      </c>
      <c r="B55" s="66" t="s">
        <v>92</v>
      </c>
      <c r="C55" s="61" t="s">
        <v>93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>
        <v>85.5</v>
      </c>
      <c r="V55" s="1">
        <f t="shared" si="2"/>
        <v>0</v>
      </c>
      <c r="W55" s="2">
        <f t="shared" si="3"/>
        <v>0</v>
      </c>
    </row>
    <row r="56" spans="1:23" ht="16.5" customHeight="1" thickBot="1" x14ac:dyDescent="0.25">
      <c r="A56" s="66">
        <v>110845</v>
      </c>
      <c r="B56" s="66" t="s">
        <v>94</v>
      </c>
      <c r="C56" s="61" t="s">
        <v>95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>
        <v>56.88</v>
      </c>
      <c r="V56" s="1">
        <f t="shared" si="2"/>
        <v>0</v>
      </c>
      <c r="W56" s="2">
        <f t="shared" si="3"/>
        <v>0</v>
      </c>
    </row>
    <row r="57" spans="1:23" ht="16.5" customHeight="1" thickBot="1" x14ac:dyDescent="0.25">
      <c r="A57" s="66">
        <v>100046</v>
      </c>
      <c r="B57" s="66" t="s">
        <v>96</v>
      </c>
      <c r="C57" s="61" t="s">
        <v>15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>
        <v>71.400000000000006</v>
      </c>
      <c r="V57" s="1">
        <f t="shared" si="2"/>
        <v>0</v>
      </c>
      <c r="W57" s="2">
        <f t="shared" si="3"/>
        <v>0</v>
      </c>
    </row>
    <row r="58" spans="1:23" ht="16.5" customHeight="1" thickBot="1" x14ac:dyDescent="0.25">
      <c r="A58" s="66">
        <v>110554</v>
      </c>
      <c r="B58" s="66" t="s">
        <v>97</v>
      </c>
      <c r="C58" s="62" t="s">
        <v>18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>
        <v>188.4</v>
      </c>
      <c r="V58" s="1">
        <f t="shared" si="2"/>
        <v>0</v>
      </c>
      <c r="W58" s="2">
        <f t="shared" si="3"/>
        <v>0</v>
      </c>
    </row>
    <row r="59" spans="1:23" ht="16.5" customHeight="1" thickBot="1" x14ac:dyDescent="0.25">
      <c r="A59" s="66">
        <v>110910</v>
      </c>
      <c r="B59" s="67" t="s">
        <v>98</v>
      </c>
      <c r="C59" s="65" t="s">
        <v>18</v>
      </c>
      <c r="D59" s="4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>
        <v>148</v>
      </c>
      <c r="V59" s="1">
        <f t="shared" si="2"/>
        <v>0</v>
      </c>
      <c r="W59" s="2">
        <f t="shared" si="3"/>
        <v>0</v>
      </c>
    </row>
    <row r="60" spans="1:23" ht="16.5" customHeight="1" thickBot="1" x14ac:dyDescent="0.25">
      <c r="A60" s="66">
        <v>110911</v>
      </c>
      <c r="B60" s="66" t="s">
        <v>99</v>
      </c>
      <c r="C60" s="64" t="s">
        <v>18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>
        <v>146.4</v>
      </c>
      <c r="V60" s="1">
        <f t="shared" si="2"/>
        <v>0</v>
      </c>
      <c r="W60" s="2">
        <f t="shared" si="3"/>
        <v>0</v>
      </c>
    </row>
    <row r="61" spans="1:23" ht="16.5" customHeight="1" thickBot="1" x14ac:dyDescent="0.25">
      <c r="A61" s="66">
        <v>100125</v>
      </c>
      <c r="B61" s="66" t="s">
        <v>17</v>
      </c>
      <c r="C61" s="64" t="s">
        <v>100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>
        <v>166.8</v>
      </c>
      <c r="V61" s="1">
        <f t="shared" si="2"/>
        <v>0</v>
      </c>
      <c r="W61" s="2">
        <f t="shared" si="3"/>
        <v>0</v>
      </c>
    </row>
    <row r="62" spans="1:23" ht="16.5" customHeight="1" thickBot="1" x14ac:dyDescent="0.25">
      <c r="A62" s="66">
        <v>100119</v>
      </c>
      <c r="B62" s="66" t="s">
        <v>101</v>
      </c>
      <c r="C62" s="61" t="s">
        <v>14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>
        <v>99.3</v>
      </c>
      <c r="V62" s="1">
        <f t="shared" si="2"/>
        <v>0</v>
      </c>
      <c r="W62" s="2">
        <f t="shared" si="3"/>
        <v>0</v>
      </c>
    </row>
    <row r="63" spans="1:23" ht="16.5" customHeight="1" thickBot="1" x14ac:dyDescent="0.25">
      <c r="A63" s="66">
        <v>110208</v>
      </c>
      <c r="B63" s="66" t="s">
        <v>102</v>
      </c>
      <c r="C63" s="61" t="s">
        <v>93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>
        <v>8.7200000000000006</v>
      </c>
      <c r="V63" s="1">
        <f t="shared" si="2"/>
        <v>0</v>
      </c>
      <c r="W63" s="2">
        <f t="shared" si="3"/>
        <v>0</v>
      </c>
    </row>
    <row r="64" spans="1:23" ht="16.5" customHeight="1" thickBot="1" x14ac:dyDescent="0.25">
      <c r="A64" s="66">
        <v>110501</v>
      </c>
      <c r="B64" s="66" t="s">
        <v>103</v>
      </c>
      <c r="C64" s="61" t="s">
        <v>110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>
        <v>15.68</v>
      </c>
      <c r="V64" s="1">
        <f t="shared" si="2"/>
        <v>0</v>
      </c>
      <c r="W64" s="2">
        <f t="shared" si="3"/>
        <v>0</v>
      </c>
    </row>
    <row r="65" spans="1:23" ht="16.5" customHeight="1" thickBot="1" x14ac:dyDescent="0.25">
      <c r="A65" s="66">
        <v>100465</v>
      </c>
      <c r="B65" s="66" t="s">
        <v>104</v>
      </c>
      <c r="C65" s="62" t="s">
        <v>111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>
        <v>27.25</v>
      </c>
      <c r="V65" s="1">
        <f t="shared" si="2"/>
        <v>0</v>
      </c>
      <c r="W65" s="2">
        <f t="shared" si="3"/>
        <v>0</v>
      </c>
    </row>
    <row r="66" spans="1:23" ht="16.5" customHeight="1" thickBot="1" x14ac:dyDescent="0.25">
      <c r="A66" s="66">
        <v>100439</v>
      </c>
      <c r="B66" s="67" t="s">
        <v>105</v>
      </c>
      <c r="C66" s="65" t="s">
        <v>243</v>
      </c>
      <c r="D66" s="4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>
        <v>55.9</v>
      </c>
      <c r="V66" s="1">
        <f t="shared" si="2"/>
        <v>0</v>
      </c>
      <c r="W66" s="2">
        <f t="shared" si="3"/>
        <v>0</v>
      </c>
    </row>
    <row r="67" spans="1:23" ht="16.5" customHeight="1" thickBot="1" x14ac:dyDescent="0.25">
      <c r="A67" s="66">
        <v>110393</v>
      </c>
      <c r="B67" s="66" t="s">
        <v>106</v>
      </c>
      <c r="C67" s="64" t="s">
        <v>23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>
        <v>12.85</v>
      </c>
      <c r="V67" s="1">
        <f t="shared" si="2"/>
        <v>0</v>
      </c>
      <c r="W67" s="2">
        <f t="shared" si="3"/>
        <v>0</v>
      </c>
    </row>
    <row r="68" spans="1:23" ht="16.5" customHeight="1" thickBot="1" x14ac:dyDescent="0.25">
      <c r="A68" s="66">
        <v>100396</v>
      </c>
      <c r="B68" s="66" t="s">
        <v>107</v>
      </c>
      <c r="C68" s="64" t="s">
        <v>15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>
        <v>38.4</v>
      </c>
      <c r="V68" s="1">
        <f t="shared" si="2"/>
        <v>0</v>
      </c>
      <c r="W68" s="2">
        <f t="shared" si="3"/>
        <v>0</v>
      </c>
    </row>
    <row r="69" spans="1:23" ht="16.5" customHeight="1" thickBot="1" x14ac:dyDescent="0.25">
      <c r="A69" s="66">
        <v>101031</v>
      </c>
      <c r="B69" s="66" t="s">
        <v>108</v>
      </c>
      <c r="C69" s="61" t="s">
        <v>93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>
        <v>10.68</v>
      </c>
      <c r="V69" s="1">
        <f t="shared" si="2"/>
        <v>0</v>
      </c>
      <c r="W69" s="2">
        <f t="shared" si="3"/>
        <v>0</v>
      </c>
    </row>
    <row r="70" spans="1:23" ht="16.5" customHeight="1" thickBot="1" x14ac:dyDescent="0.25">
      <c r="A70" s="66">
        <v>110506</v>
      </c>
      <c r="B70" s="66" t="s">
        <v>109</v>
      </c>
      <c r="C70" s="61" t="s">
        <v>110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>
        <v>14.66</v>
      </c>
      <c r="V70" s="1">
        <f t="shared" si="2"/>
        <v>0</v>
      </c>
      <c r="W70" s="2">
        <f t="shared" si="3"/>
        <v>0</v>
      </c>
    </row>
    <row r="71" spans="1:23" ht="16.5" customHeight="1" thickBot="1" x14ac:dyDescent="0.25">
      <c r="A71" s="66">
        <v>100359</v>
      </c>
      <c r="B71" s="66" t="s">
        <v>112</v>
      </c>
      <c r="C71" s="61" t="s">
        <v>19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>
        <v>25.52</v>
      </c>
      <c r="V71" s="1">
        <f t="shared" si="2"/>
        <v>0</v>
      </c>
      <c r="W71" s="2">
        <f t="shared" si="3"/>
        <v>0</v>
      </c>
    </row>
    <row r="72" spans="1:23" ht="16.5" customHeight="1" thickBot="1" x14ac:dyDescent="0.25">
      <c r="A72" s="66">
        <v>100368</v>
      </c>
      <c r="B72" s="66" t="s">
        <v>113</v>
      </c>
      <c r="C72" s="61" t="s">
        <v>19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>
        <v>25.27</v>
      </c>
      <c r="V72" s="1">
        <f t="shared" si="2"/>
        <v>0</v>
      </c>
      <c r="W72" s="2">
        <f t="shared" si="3"/>
        <v>0</v>
      </c>
    </row>
    <row r="73" spans="1:23" ht="16.5" customHeight="1" thickBot="1" x14ac:dyDescent="0.25">
      <c r="A73" s="66">
        <v>100307</v>
      </c>
      <c r="B73" s="67" t="s">
        <v>114</v>
      </c>
      <c r="C73" s="61" t="s">
        <v>19</v>
      </c>
      <c r="D73" s="4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>
        <v>20.05</v>
      </c>
      <c r="V73" s="1">
        <f t="shared" si="2"/>
        <v>0</v>
      </c>
      <c r="W73" s="2">
        <f t="shared" si="3"/>
        <v>0</v>
      </c>
    </row>
    <row r="74" spans="1:23" ht="16.5" customHeight="1" thickBot="1" x14ac:dyDescent="0.25">
      <c r="A74" s="66">
        <v>111054</v>
      </c>
      <c r="B74" s="66" t="s">
        <v>115</v>
      </c>
      <c r="C74" s="64" t="s">
        <v>95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>
        <v>20.53</v>
      </c>
      <c r="V74" s="1">
        <f t="shared" si="2"/>
        <v>0</v>
      </c>
      <c r="W74" s="2">
        <f t="shared" si="3"/>
        <v>0</v>
      </c>
    </row>
    <row r="75" spans="1:23" ht="16.5" customHeight="1" thickBot="1" x14ac:dyDescent="0.25">
      <c r="A75" s="66">
        <v>100351</v>
      </c>
      <c r="B75" s="66" t="s">
        <v>115</v>
      </c>
      <c r="C75" s="61" t="s">
        <v>14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>
        <v>22.14</v>
      </c>
      <c r="V75" s="1">
        <f t="shared" ref="V75:V95" si="4">D75+((SUM(E75,G75,I75,K75,M75,O75,Q75,S75)-(SUM(F75,H75,J75,L75,N75,P75,R75,T75))))</f>
        <v>0</v>
      </c>
      <c r="W75" s="2">
        <f t="shared" ref="W75:W95" si="5">U75*V75</f>
        <v>0</v>
      </c>
    </row>
    <row r="76" spans="1:23" ht="16.5" customHeight="1" thickBot="1" x14ac:dyDescent="0.25">
      <c r="A76" s="66">
        <v>100365</v>
      </c>
      <c r="B76" s="66" t="s">
        <v>116</v>
      </c>
      <c r="C76" s="61" t="s">
        <v>19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>
        <v>25.52</v>
      </c>
      <c r="V76" s="1">
        <f t="shared" si="4"/>
        <v>0</v>
      </c>
      <c r="W76" s="2">
        <f t="shared" si="5"/>
        <v>0</v>
      </c>
    </row>
    <row r="77" spans="1:23" ht="16.5" customHeight="1" thickBot="1" x14ac:dyDescent="0.25">
      <c r="A77" s="66">
        <v>100382</v>
      </c>
      <c r="B77" s="66" t="s">
        <v>117</v>
      </c>
      <c r="C77" s="62" t="s">
        <v>95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>
        <v>16.899999999999999</v>
      </c>
      <c r="V77" s="1">
        <f t="shared" si="4"/>
        <v>0</v>
      </c>
      <c r="W77" s="2">
        <f t="shared" si="5"/>
        <v>0</v>
      </c>
    </row>
    <row r="78" spans="1:23" ht="16.5" customHeight="1" thickBot="1" x14ac:dyDescent="0.25">
      <c r="A78" s="66">
        <v>100362</v>
      </c>
      <c r="B78" s="67" t="s">
        <v>118</v>
      </c>
      <c r="C78" s="61" t="s">
        <v>19</v>
      </c>
      <c r="D78" s="4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>
        <v>34.020000000000003</v>
      </c>
      <c r="V78" s="1">
        <f t="shared" si="4"/>
        <v>0</v>
      </c>
      <c r="W78" s="2">
        <f t="shared" si="5"/>
        <v>0</v>
      </c>
    </row>
    <row r="79" spans="1:23" ht="16.5" customHeight="1" thickBot="1" x14ac:dyDescent="0.25">
      <c r="A79" s="66">
        <v>100364</v>
      </c>
      <c r="B79" s="66" t="s">
        <v>119</v>
      </c>
      <c r="C79" s="61" t="s">
        <v>19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>
        <v>25.69</v>
      </c>
      <c r="V79" s="1">
        <f t="shared" si="4"/>
        <v>0</v>
      </c>
      <c r="W79" s="2">
        <f t="shared" si="5"/>
        <v>0</v>
      </c>
    </row>
    <row r="80" spans="1:23" ht="16.5" customHeight="1" thickBot="1" x14ac:dyDescent="0.25">
      <c r="A80" s="66">
        <v>114473</v>
      </c>
      <c r="B80" s="66" t="s">
        <v>122</v>
      </c>
      <c r="C80" s="64" t="s">
        <v>14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>
        <v>50.09</v>
      </c>
      <c r="V80" s="1">
        <f t="shared" si="4"/>
        <v>0</v>
      </c>
      <c r="W80" s="2">
        <f t="shared" si="5"/>
        <v>0</v>
      </c>
    </row>
    <row r="81" spans="1:23" ht="16.5" customHeight="1" thickBot="1" x14ac:dyDescent="0.25">
      <c r="A81" s="66">
        <v>100309</v>
      </c>
      <c r="B81" s="66" t="s">
        <v>120</v>
      </c>
      <c r="C81" s="61" t="s">
        <v>19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>
        <v>28.52</v>
      </c>
      <c r="V81" s="1">
        <f t="shared" si="4"/>
        <v>0</v>
      </c>
      <c r="W81" s="2">
        <f t="shared" si="5"/>
        <v>0</v>
      </c>
    </row>
    <row r="82" spans="1:23" ht="16.5" customHeight="1" thickBot="1" x14ac:dyDescent="0.25">
      <c r="A82" s="66">
        <v>111052</v>
      </c>
      <c r="B82" s="66" t="s">
        <v>121</v>
      </c>
      <c r="C82" s="61" t="s">
        <v>95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>
        <v>15.07</v>
      </c>
      <c r="V82" s="1">
        <f t="shared" si="4"/>
        <v>0</v>
      </c>
      <c r="W82" s="2">
        <f t="shared" si="5"/>
        <v>0</v>
      </c>
    </row>
    <row r="83" spans="1:23" ht="16.5" customHeight="1" thickBot="1" x14ac:dyDescent="0.25">
      <c r="A83" s="66">
        <v>111053</v>
      </c>
      <c r="B83" s="66" t="s">
        <v>123</v>
      </c>
      <c r="C83" s="61" t="s">
        <v>127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>
        <v>24.3</v>
      </c>
      <c r="V83" s="1">
        <f t="shared" si="4"/>
        <v>0</v>
      </c>
      <c r="W83" s="2">
        <f t="shared" si="5"/>
        <v>0</v>
      </c>
    </row>
    <row r="84" spans="1:23" ht="16.5" customHeight="1" thickBot="1" x14ac:dyDescent="0.25">
      <c r="A84" s="66">
        <v>100348</v>
      </c>
      <c r="B84" s="66" t="s">
        <v>123</v>
      </c>
      <c r="C84" s="62" t="s">
        <v>14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>
        <v>18.899999999999999</v>
      </c>
      <c r="V84" s="1">
        <f t="shared" si="4"/>
        <v>0</v>
      </c>
      <c r="W84" s="2">
        <f t="shared" si="5"/>
        <v>0</v>
      </c>
    </row>
    <row r="85" spans="1:23" ht="16.5" customHeight="1" thickBot="1" x14ac:dyDescent="0.25">
      <c r="A85" s="66">
        <v>100313</v>
      </c>
      <c r="B85" s="67" t="s">
        <v>244</v>
      </c>
      <c r="C85" s="65" t="s">
        <v>19</v>
      </c>
      <c r="D85" s="4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>
        <v>22.6</v>
      </c>
      <c r="V85" s="1">
        <f t="shared" si="4"/>
        <v>0</v>
      </c>
      <c r="W85" s="2">
        <f t="shared" si="5"/>
        <v>0</v>
      </c>
    </row>
    <row r="86" spans="1:23" ht="16.5" customHeight="1" thickBot="1" x14ac:dyDescent="0.25">
      <c r="A86" s="66">
        <v>111230</v>
      </c>
      <c r="B86" s="66" t="s">
        <v>124</v>
      </c>
      <c r="C86" s="64" t="s">
        <v>15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>
        <v>22.86</v>
      </c>
      <c r="V86" s="1">
        <f t="shared" si="4"/>
        <v>0</v>
      </c>
      <c r="W86" s="2">
        <f t="shared" si="5"/>
        <v>0</v>
      </c>
    </row>
    <row r="87" spans="1:23" ht="16.5" customHeight="1" thickBot="1" x14ac:dyDescent="0.25">
      <c r="A87" s="66">
        <v>100350</v>
      </c>
      <c r="B87" s="66" t="s">
        <v>125</v>
      </c>
      <c r="C87" s="61" t="s">
        <v>14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>
        <v>24.13</v>
      </c>
      <c r="V87" s="1">
        <f t="shared" si="4"/>
        <v>0</v>
      </c>
      <c r="W87" s="2">
        <f t="shared" si="5"/>
        <v>0</v>
      </c>
    </row>
    <row r="88" spans="1:23" ht="16.5" customHeight="1" thickBot="1" x14ac:dyDescent="0.25">
      <c r="A88" s="66">
        <v>110724</v>
      </c>
      <c r="B88" s="66" t="s">
        <v>126</v>
      </c>
      <c r="C88" s="61" t="s">
        <v>14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>
        <v>45.5</v>
      </c>
      <c r="V88" s="1">
        <f t="shared" si="4"/>
        <v>0</v>
      </c>
      <c r="W88" s="2">
        <f t="shared" si="5"/>
        <v>0</v>
      </c>
    </row>
    <row r="89" spans="1:23" ht="16.5" customHeight="1" thickBot="1" x14ac:dyDescent="0.25">
      <c r="A89" s="66">
        <v>100357</v>
      </c>
      <c r="B89" s="66" t="s">
        <v>128</v>
      </c>
      <c r="C89" s="62" t="s">
        <v>15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>
        <v>19.05</v>
      </c>
      <c r="V89" s="1">
        <f t="shared" si="4"/>
        <v>0</v>
      </c>
      <c r="W89" s="2">
        <f t="shared" si="5"/>
        <v>0</v>
      </c>
    </row>
    <row r="90" spans="1:23" ht="16.5" customHeight="1" thickBot="1" x14ac:dyDescent="0.25">
      <c r="A90" s="66">
        <v>100355</v>
      </c>
      <c r="B90" s="67" t="s">
        <v>129</v>
      </c>
      <c r="C90" s="65" t="s">
        <v>15</v>
      </c>
      <c r="D90" s="4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>
        <v>20.98</v>
      </c>
      <c r="V90" s="1">
        <f t="shared" si="4"/>
        <v>0</v>
      </c>
      <c r="W90" s="2">
        <f t="shared" si="5"/>
        <v>0</v>
      </c>
    </row>
    <row r="91" spans="1:23" ht="16.5" customHeight="1" thickBot="1" x14ac:dyDescent="0.25">
      <c r="A91" s="66">
        <v>100336</v>
      </c>
      <c r="B91" s="66" t="s">
        <v>130</v>
      </c>
      <c r="C91" s="64" t="s">
        <v>19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>
        <v>27.003</v>
      </c>
      <c r="V91" s="1">
        <f t="shared" si="4"/>
        <v>0</v>
      </c>
      <c r="W91" s="2">
        <f t="shared" si="5"/>
        <v>0</v>
      </c>
    </row>
    <row r="92" spans="1:23" ht="16.5" customHeight="1" thickBot="1" x14ac:dyDescent="0.25">
      <c r="A92" s="66">
        <v>100329</v>
      </c>
      <c r="B92" s="66" t="s">
        <v>131</v>
      </c>
      <c r="C92" s="64" t="s">
        <v>19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>
        <v>18.18</v>
      </c>
      <c r="V92" s="1">
        <f t="shared" si="4"/>
        <v>0</v>
      </c>
      <c r="W92" s="2">
        <f t="shared" si="5"/>
        <v>0</v>
      </c>
    </row>
    <row r="93" spans="1:23" ht="16.5" customHeight="1" thickBot="1" x14ac:dyDescent="0.25">
      <c r="A93" s="66">
        <v>100327</v>
      </c>
      <c r="B93" s="66" t="s">
        <v>132</v>
      </c>
      <c r="C93" s="64" t="s">
        <v>19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>
        <v>31.56</v>
      </c>
      <c r="V93" s="1">
        <f t="shared" si="4"/>
        <v>0</v>
      </c>
      <c r="W93" s="2">
        <f t="shared" si="5"/>
        <v>0</v>
      </c>
    </row>
    <row r="94" spans="1:23" ht="16.5" customHeight="1" thickBot="1" x14ac:dyDescent="0.25">
      <c r="A94" s="66">
        <v>100330</v>
      </c>
      <c r="B94" s="66" t="s">
        <v>133</v>
      </c>
      <c r="C94" s="64" t="s">
        <v>19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>
        <v>32.200000000000003</v>
      </c>
      <c r="V94" s="1">
        <f t="shared" si="4"/>
        <v>0</v>
      </c>
      <c r="W94" s="2">
        <f t="shared" si="5"/>
        <v>0</v>
      </c>
    </row>
    <row r="95" spans="1:23" ht="16.5" customHeight="1" thickBot="1" x14ac:dyDescent="0.25">
      <c r="A95" s="66">
        <v>100334</v>
      </c>
      <c r="B95" s="66" t="s">
        <v>24</v>
      </c>
      <c r="C95" s="64" t="s">
        <v>19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>
        <v>23.39</v>
      </c>
      <c r="V95" s="1">
        <f t="shared" si="4"/>
        <v>0</v>
      </c>
      <c r="W95" s="2">
        <f t="shared" si="5"/>
        <v>0</v>
      </c>
    </row>
    <row r="96" spans="1:23" ht="16.5" customHeight="1" x14ac:dyDescent="0.2">
      <c r="A96" s="69"/>
    </row>
    <row r="97" spans="1:23" ht="16.5" customHeight="1" x14ac:dyDescent="0.25">
      <c r="A97" s="69"/>
      <c r="B97" s="68" t="s">
        <v>134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8">
        <f>SUM(V6:V96)</f>
        <v>650</v>
      </c>
      <c r="W97" s="9">
        <f>SUM(W6:W96)</f>
        <v>88195.9</v>
      </c>
    </row>
    <row r="98" spans="1:23" ht="16.5" customHeight="1" x14ac:dyDescent="0.2">
      <c r="A98" s="69"/>
    </row>
    <row r="99" spans="1:23" ht="16.5" customHeight="1" x14ac:dyDescent="0.2">
      <c r="A99" s="69"/>
    </row>
    <row r="100" spans="1:23" ht="16.5" customHeight="1" x14ac:dyDescent="0.2">
      <c r="A100" s="69"/>
    </row>
    <row r="101" spans="1:23" ht="16.5" customHeight="1" x14ac:dyDescent="0.2">
      <c r="A101" s="69"/>
    </row>
    <row r="102" spans="1:23" ht="16.5" customHeight="1" x14ac:dyDescent="0.2">
      <c r="A102" s="69"/>
    </row>
    <row r="103" spans="1:23" ht="16.5" customHeight="1" x14ac:dyDescent="0.2">
      <c r="A103" s="69"/>
    </row>
    <row r="104" spans="1:23" ht="16.5" customHeight="1" x14ac:dyDescent="0.2">
      <c r="A104" s="69"/>
    </row>
    <row r="105" spans="1:23" ht="16.5" customHeight="1" x14ac:dyDescent="0.2">
      <c r="A105" s="69"/>
    </row>
    <row r="106" spans="1:23" ht="16.5" customHeight="1" x14ac:dyDescent="0.2">
      <c r="A106" s="69"/>
    </row>
    <row r="107" spans="1:23" ht="16.5" customHeight="1" x14ac:dyDescent="0.2">
      <c r="A107" s="69"/>
    </row>
    <row r="108" spans="1:23" ht="16.5" customHeight="1" x14ac:dyDescent="0.2">
      <c r="A108" s="69"/>
    </row>
    <row r="109" spans="1:23" ht="16.5" customHeight="1" x14ac:dyDescent="0.2">
      <c r="A109" s="69"/>
    </row>
    <row r="110" spans="1:23" ht="16.5" customHeight="1" x14ac:dyDescent="0.2">
      <c r="A110" s="69"/>
    </row>
    <row r="111" spans="1:23" ht="16.5" customHeight="1" x14ac:dyDescent="0.2">
      <c r="A111" s="69"/>
    </row>
    <row r="112" spans="1:23" ht="16.5" customHeight="1" x14ac:dyDescent="0.2">
      <c r="A112" s="69"/>
    </row>
    <row r="113" spans="1:1" ht="16.5" customHeight="1" x14ac:dyDescent="0.2">
      <c r="A113" s="69"/>
    </row>
    <row r="114" spans="1:1" ht="16.5" customHeight="1" x14ac:dyDescent="0.2">
      <c r="A114" s="69"/>
    </row>
    <row r="115" spans="1:1" ht="16.5" customHeight="1" x14ac:dyDescent="0.2">
      <c r="A115" s="69"/>
    </row>
    <row r="116" spans="1:1" ht="16.5" customHeight="1" x14ac:dyDescent="0.2">
      <c r="A116" s="69"/>
    </row>
    <row r="117" spans="1:1" ht="16.5" customHeight="1" x14ac:dyDescent="0.2">
      <c r="A117" s="69"/>
    </row>
    <row r="118" spans="1:1" ht="16.5" customHeight="1" x14ac:dyDescent="0.2">
      <c r="A118" s="69"/>
    </row>
    <row r="119" spans="1:1" ht="16.5" customHeight="1" x14ac:dyDescent="0.2">
      <c r="A119" s="69"/>
    </row>
    <row r="120" spans="1:1" ht="16.5" customHeight="1" x14ac:dyDescent="0.2">
      <c r="A120" s="69"/>
    </row>
    <row r="121" spans="1:1" ht="16.5" customHeight="1" x14ac:dyDescent="0.2">
      <c r="A121" s="69"/>
    </row>
    <row r="122" spans="1:1" ht="16.5" customHeight="1" x14ac:dyDescent="0.2">
      <c r="A122" s="69"/>
    </row>
    <row r="123" spans="1:1" ht="16.5" customHeight="1" x14ac:dyDescent="0.2">
      <c r="A123" s="69"/>
    </row>
    <row r="124" spans="1:1" ht="16.5" customHeight="1" x14ac:dyDescent="0.2">
      <c r="A124" s="69"/>
    </row>
    <row r="125" spans="1:1" ht="16.5" customHeight="1" x14ac:dyDescent="0.2">
      <c r="A125" s="69"/>
    </row>
    <row r="126" spans="1:1" ht="16.5" customHeight="1" x14ac:dyDescent="0.2">
      <c r="A126" s="69"/>
    </row>
    <row r="127" spans="1:1" ht="16.5" customHeight="1" x14ac:dyDescent="0.2">
      <c r="A127" s="69"/>
    </row>
    <row r="128" spans="1:1" ht="16.5" customHeight="1" x14ac:dyDescent="0.2">
      <c r="A128" s="69"/>
    </row>
    <row r="129" spans="1:1" ht="16.5" customHeight="1" x14ac:dyDescent="0.2">
      <c r="A129" s="69"/>
    </row>
    <row r="130" spans="1:1" ht="16.5" customHeight="1" x14ac:dyDescent="0.2">
      <c r="A130" s="69"/>
    </row>
    <row r="131" spans="1:1" ht="16.5" customHeight="1" x14ac:dyDescent="0.2">
      <c r="A131" s="69"/>
    </row>
    <row r="132" spans="1:1" ht="16.5" customHeight="1" x14ac:dyDescent="0.2">
      <c r="A132" s="69"/>
    </row>
    <row r="133" spans="1:1" ht="16.5" customHeight="1" x14ac:dyDescent="0.2">
      <c r="A133" s="69"/>
    </row>
    <row r="134" spans="1:1" ht="16.5" customHeight="1" x14ac:dyDescent="0.2">
      <c r="A134" s="69"/>
    </row>
    <row r="135" spans="1:1" ht="16.5" customHeight="1" x14ac:dyDescent="0.2">
      <c r="A135" s="69"/>
    </row>
    <row r="136" spans="1:1" ht="16.5" customHeight="1" x14ac:dyDescent="0.2">
      <c r="A136" s="69"/>
    </row>
    <row r="137" spans="1:1" ht="16.5" customHeight="1" x14ac:dyDescent="0.2">
      <c r="A137" s="69"/>
    </row>
    <row r="138" spans="1:1" ht="16.5" customHeight="1" x14ac:dyDescent="0.2">
      <c r="A138" s="69"/>
    </row>
    <row r="139" spans="1:1" ht="16.5" customHeight="1" x14ac:dyDescent="0.2">
      <c r="A139" s="69"/>
    </row>
    <row r="140" spans="1:1" ht="16.5" customHeight="1" x14ac:dyDescent="0.2">
      <c r="A140" s="69"/>
    </row>
    <row r="141" spans="1:1" ht="16.5" customHeight="1" x14ac:dyDescent="0.2">
      <c r="A141" s="69"/>
    </row>
    <row r="142" spans="1:1" ht="16.5" customHeight="1" x14ac:dyDescent="0.2">
      <c r="A142" s="69"/>
    </row>
    <row r="143" spans="1:1" ht="16.5" customHeight="1" x14ac:dyDescent="0.2">
      <c r="A143" s="69"/>
    </row>
    <row r="144" spans="1:1" ht="16.5" customHeight="1" x14ac:dyDescent="0.2">
      <c r="A144" s="69"/>
    </row>
    <row r="145" spans="1:1" ht="16.5" customHeight="1" x14ac:dyDescent="0.2">
      <c r="A145" s="69"/>
    </row>
    <row r="146" spans="1:1" ht="16.5" customHeight="1" x14ac:dyDescent="0.2">
      <c r="A146" s="69"/>
    </row>
    <row r="147" spans="1:1" ht="16.5" customHeight="1" x14ac:dyDescent="0.2">
      <c r="A147" s="69"/>
    </row>
    <row r="148" spans="1:1" ht="16.5" customHeight="1" x14ac:dyDescent="0.2">
      <c r="A148" s="69"/>
    </row>
    <row r="149" spans="1:1" ht="16.5" customHeight="1" x14ac:dyDescent="0.2">
      <c r="A149" s="69"/>
    </row>
    <row r="150" spans="1:1" ht="16.5" customHeight="1" x14ac:dyDescent="0.2">
      <c r="A150" s="69"/>
    </row>
    <row r="151" spans="1:1" ht="16.5" customHeight="1" x14ac:dyDescent="0.2">
      <c r="A151" s="69"/>
    </row>
    <row r="152" spans="1:1" ht="16.5" customHeight="1" x14ac:dyDescent="0.2">
      <c r="A152" s="69"/>
    </row>
    <row r="153" spans="1:1" ht="16.5" customHeight="1" x14ac:dyDescent="0.2">
      <c r="A153" s="69"/>
    </row>
    <row r="154" spans="1:1" ht="16.5" customHeight="1" x14ac:dyDescent="0.2">
      <c r="A154" s="69"/>
    </row>
    <row r="155" spans="1:1" ht="16.5" customHeight="1" x14ac:dyDescent="0.2">
      <c r="A155" s="69"/>
    </row>
    <row r="156" spans="1:1" ht="16.5" customHeight="1" x14ac:dyDescent="0.2">
      <c r="A156" s="69"/>
    </row>
    <row r="157" spans="1:1" ht="16.5" customHeight="1" x14ac:dyDescent="0.2">
      <c r="A157" s="69"/>
    </row>
    <row r="158" spans="1:1" ht="16.5" customHeight="1" x14ac:dyDescent="0.2">
      <c r="A158" s="69"/>
    </row>
    <row r="159" spans="1:1" ht="16.5" customHeight="1" x14ac:dyDescent="0.2">
      <c r="A159" s="69"/>
    </row>
    <row r="160" spans="1:1" ht="16.5" customHeight="1" x14ac:dyDescent="0.2">
      <c r="A160" s="69"/>
    </row>
    <row r="161" spans="1:1" ht="16.5" customHeight="1" x14ac:dyDescent="0.2">
      <c r="A161" s="69"/>
    </row>
    <row r="162" spans="1:1" ht="16.5" customHeight="1" x14ac:dyDescent="0.2">
      <c r="A162" s="69"/>
    </row>
    <row r="163" spans="1:1" ht="16.5" customHeight="1" x14ac:dyDescent="0.2">
      <c r="A163" s="69"/>
    </row>
    <row r="164" spans="1:1" ht="16.5" customHeight="1" x14ac:dyDescent="0.2">
      <c r="A164" s="69"/>
    </row>
    <row r="165" spans="1:1" ht="16.5" customHeight="1" x14ac:dyDescent="0.2">
      <c r="A165" s="69"/>
    </row>
    <row r="166" spans="1:1" ht="16.5" customHeight="1" x14ac:dyDescent="0.2">
      <c r="A166" s="69"/>
    </row>
    <row r="167" spans="1:1" ht="16.5" customHeight="1" x14ac:dyDescent="0.2">
      <c r="A167" s="69"/>
    </row>
    <row r="168" spans="1:1" ht="16.5" customHeight="1" x14ac:dyDescent="0.2">
      <c r="A168" s="69"/>
    </row>
    <row r="169" spans="1:1" ht="16.5" customHeight="1" x14ac:dyDescent="0.2">
      <c r="A169" s="69"/>
    </row>
    <row r="170" spans="1:1" ht="16.5" customHeight="1" x14ac:dyDescent="0.2">
      <c r="A170" s="69"/>
    </row>
    <row r="171" spans="1:1" ht="16.5" customHeight="1" x14ac:dyDescent="0.2">
      <c r="A171" s="69"/>
    </row>
    <row r="172" spans="1:1" ht="16.5" customHeight="1" x14ac:dyDescent="0.2">
      <c r="A172" s="69"/>
    </row>
    <row r="173" spans="1:1" ht="16.5" customHeight="1" x14ac:dyDescent="0.2">
      <c r="A173" s="69"/>
    </row>
    <row r="174" spans="1:1" ht="16.5" customHeight="1" x14ac:dyDescent="0.2">
      <c r="A174" s="69"/>
    </row>
    <row r="175" spans="1:1" ht="16.5" customHeight="1" x14ac:dyDescent="0.2">
      <c r="A175" s="69"/>
    </row>
    <row r="176" spans="1:1" ht="16.5" customHeight="1" x14ac:dyDescent="0.2">
      <c r="A176" s="69"/>
    </row>
    <row r="177" spans="1:1" ht="16.5" customHeight="1" x14ac:dyDescent="0.2">
      <c r="A177" s="69"/>
    </row>
    <row r="178" spans="1:1" ht="16.5" customHeight="1" x14ac:dyDescent="0.2">
      <c r="A178" s="69"/>
    </row>
    <row r="179" spans="1:1" ht="16.5" customHeight="1" x14ac:dyDescent="0.2">
      <c r="A179" s="69"/>
    </row>
    <row r="180" spans="1:1" ht="16.5" customHeight="1" x14ac:dyDescent="0.2">
      <c r="A180" s="69"/>
    </row>
    <row r="181" spans="1:1" ht="16.5" customHeight="1" x14ac:dyDescent="0.2">
      <c r="A181" s="69"/>
    </row>
    <row r="182" spans="1:1" ht="16.5" customHeight="1" x14ac:dyDescent="0.2">
      <c r="A182" s="69"/>
    </row>
    <row r="183" spans="1:1" ht="16.5" customHeight="1" x14ac:dyDescent="0.2">
      <c r="A183" s="69"/>
    </row>
    <row r="184" spans="1:1" ht="16.5" customHeight="1" x14ac:dyDescent="0.2">
      <c r="A184" s="69"/>
    </row>
    <row r="185" spans="1:1" ht="16.5" customHeight="1" x14ac:dyDescent="0.2">
      <c r="A185" s="69"/>
    </row>
    <row r="186" spans="1:1" ht="16.5" customHeight="1" x14ac:dyDescent="0.2">
      <c r="A186" s="69"/>
    </row>
    <row r="187" spans="1:1" ht="16.5" customHeight="1" x14ac:dyDescent="0.2">
      <c r="A187" s="69"/>
    </row>
    <row r="188" spans="1:1" ht="16.5" customHeight="1" x14ac:dyDescent="0.2">
      <c r="A188" s="69"/>
    </row>
    <row r="189" spans="1:1" ht="16.5" customHeight="1" x14ac:dyDescent="0.2">
      <c r="A189" s="69"/>
    </row>
    <row r="190" spans="1:1" ht="16.5" customHeight="1" x14ac:dyDescent="0.2">
      <c r="A190" s="69"/>
    </row>
    <row r="191" spans="1:1" ht="16.5" customHeight="1" x14ac:dyDescent="0.2">
      <c r="A191" s="69"/>
    </row>
    <row r="192" spans="1:1" ht="16.5" customHeight="1" x14ac:dyDescent="0.2">
      <c r="A192" s="69"/>
    </row>
    <row r="193" spans="1:1" ht="16.5" customHeight="1" x14ac:dyDescent="0.2">
      <c r="A193" s="69"/>
    </row>
    <row r="194" spans="1:1" ht="16.5" customHeight="1" x14ac:dyDescent="0.2">
      <c r="A194" s="69"/>
    </row>
    <row r="195" spans="1:1" ht="16.5" customHeight="1" x14ac:dyDescent="0.2">
      <c r="A195" s="69"/>
    </row>
    <row r="196" spans="1:1" ht="16.5" customHeight="1" x14ac:dyDescent="0.2">
      <c r="A196" s="69"/>
    </row>
    <row r="197" spans="1:1" ht="16.5" customHeight="1" x14ac:dyDescent="0.2">
      <c r="A197" s="69"/>
    </row>
    <row r="198" spans="1:1" ht="16.5" customHeight="1" x14ac:dyDescent="0.2">
      <c r="A198" s="69"/>
    </row>
    <row r="199" spans="1:1" ht="16.5" customHeight="1" x14ac:dyDescent="0.2">
      <c r="A199" s="69"/>
    </row>
    <row r="200" spans="1:1" ht="16.5" customHeight="1" x14ac:dyDescent="0.2">
      <c r="A200" s="69"/>
    </row>
    <row r="201" spans="1:1" ht="16.5" customHeight="1" x14ac:dyDescent="0.2">
      <c r="A201" s="69"/>
    </row>
    <row r="202" spans="1:1" ht="16.5" customHeight="1" x14ac:dyDescent="0.2">
      <c r="A202" s="69"/>
    </row>
    <row r="203" spans="1:1" ht="16.5" customHeight="1" x14ac:dyDescent="0.2">
      <c r="A203" s="69"/>
    </row>
    <row r="204" spans="1:1" ht="16.5" customHeight="1" x14ac:dyDescent="0.2">
      <c r="A204" s="69"/>
    </row>
    <row r="205" spans="1:1" ht="16.5" customHeight="1" x14ac:dyDescent="0.2">
      <c r="A205" s="69"/>
    </row>
    <row r="206" spans="1:1" ht="16.5" customHeight="1" x14ac:dyDescent="0.2">
      <c r="A206" s="69"/>
    </row>
    <row r="207" spans="1:1" ht="16.5" customHeight="1" x14ac:dyDescent="0.2">
      <c r="A207" s="69"/>
    </row>
    <row r="208" spans="1:1" ht="16.5" customHeight="1" x14ac:dyDescent="0.2">
      <c r="A208" s="69"/>
    </row>
    <row r="209" spans="1:1" ht="16.5" customHeight="1" x14ac:dyDescent="0.2">
      <c r="A209" s="69"/>
    </row>
    <row r="210" spans="1:1" ht="16.5" customHeight="1" x14ac:dyDescent="0.2">
      <c r="A210" s="69"/>
    </row>
    <row r="211" spans="1:1" ht="16.5" customHeight="1" x14ac:dyDescent="0.2">
      <c r="A211" s="69"/>
    </row>
    <row r="212" spans="1:1" ht="16.5" customHeight="1" x14ac:dyDescent="0.2">
      <c r="A212" s="69"/>
    </row>
    <row r="213" spans="1:1" ht="16.5" customHeight="1" x14ac:dyDescent="0.2">
      <c r="A213" s="69"/>
    </row>
    <row r="214" spans="1:1" ht="16.5" customHeight="1" x14ac:dyDescent="0.2">
      <c r="A214" s="69"/>
    </row>
    <row r="215" spans="1:1" ht="16.5" customHeight="1" x14ac:dyDescent="0.2">
      <c r="A215" s="69"/>
    </row>
    <row r="216" spans="1:1" ht="16.5" customHeight="1" x14ac:dyDescent="0.2">
      <c r="A216" s="69"/>
    </row>
    <row r="217" spans="1:1" ht="16.5" customHeight="1" x14ac:dyDescent="0.2">
      <c r="A217" s="69"/>
    </row>
    <row r="218" spans="1:1" ht="16.5" customHeight="1" x14ac:dyDescent="0.2">
      <c r="A218" s="69"/>
    </row>
    <row r="219" spans="1:1" ht="16.5" customHeight="1" x14ac:dyDescent="0.2">
      <c r="A219" s="69"/>
    </row>
    <row r="220" spans="1:1" ht="16.5" customHeight="1" x14ac:dyDescent="0.2">
      <c r="A220" s="69"/>
    </row>
    <row r="221" spans="1:1" ht="16.5" customHeight="1" x14ac:dyDescent="0.2">
      <c r="A221" s="69"/>
    </row>
    <row r="222" spans="1:1" ht="16.5" customHeight="1" x14ac:dyDescent="0.2">
      <c r="A222" s="69"/>
    </row>
    <row r="223" spans="1:1" ht="16.5" customHeight="1" x14ac:dyDescent="0.2">
      <c r="A223" s="69"/>
    </row>
    <row r="224" spans="1:1" ht="16.5" customHeight="1" x14ac:dyDescent="0.2">
      <c r="A224" s="69"/>
    </row>
    <row r="225" spans="1:1" ht="16.5" customHeight="1" x14ac:dyDescent="0.2">
      <c r="A225" s="69"/>
    </row>
    <row r="226" spans="1:1" ht="16.5" customHeight="1" x14ac:dyDescent="0.2">
      <c r="A226" s="69"/>
    </row>
    <row r="227" spans="1:1" ht="16.5" customHeight="1" x14ac:dyDescent="0.2">
      <c r="A227" s="69"/>
    </row>
    <row r="228" spans="1:1" ht="16.5" customHeight="1" x14ac:dyDescent="0.2">
      <c r="A228" s="69"/>
    </row>
    <row r="229" spans="1:1" ht="16.5" customHeight="1" x14ac:dyDescent="0.2">
      <c r="A229" s="69"/>
    </row>
    <row r="230" spans="1:1" ht="16.5" customHeight="1" x14ac:dyDescent="0.2">
      <c r="A230" s="69"/>
    </row>
    <row r="231" spans="1:1" ht="16.5" customHeight="1" x14ac:dyDescent="0.2">
      <c r="A231" s="69"/>
    </row>
    <row r="232" spans="1:1" ht="16.5" customHeight="1" x14ac:dyDescent="0.2">
      <c r="A232" s="69"/>
    </row>
    <row r="233" spans="1:1" ht="16.5" customHeight="1" x14ac:dyDescent="0.2">
      <c r="A233" s="69"/>
    </row>
    <row r="234" spans="1:1" ht="16.5" customHeight="1" x14ac:dyDescent="0.2">
      <c r="A234" s="69"/>
    </row>
    <row r="235" spans="1:1" ht="16.5" customHeight="1" x14ac:dyDescent="0.2">
      <c r="A235" s="69"/>
    </row>
    <row r="236" spans="1:1" ht="16.5" customHeight="1" x14ac:dyDescent="0.2">
      <c r="A236" s="69"/>
    </row>
    <row r="237" spans="1:1" ht="16.5" customHeight="1" x14ac:dyDescent="0.2">
      <c r="A237" s="69"/>
    </row>
    <row r="238" spans="1:1" ht="16.5" customHeight="1" x14ac:dyDescent="0.2">
      <c r="A238" s="69"/>
    </row>
    <row r="239" spans="1:1" ht="16.5" customHeight="1" x14ac:dyDescent="0.2">
      <c r="A239" s="69"/>
    </row>
    <row r="240" spans="1:1" ht="16.5" customHeight="1" x14ac:dyDescent="0.2">
      <c r="A240" s="69"/>
    </row>
    <row r="241" spans="1:1" ht="16.5" customHeight="1" x14ac:dyDescent="0.2">
      <c r="A241" s="69"/>
    </row>
    <row r="242" spans="1:1" ht="16.5" customHeight="1" x14ac:dyDescent="0.2">
      <c r="A242" s="69"/>
    </row>
    <row r="243" spans="1:1" ht="16.5" customHeight="1" x14ac:dyDescent="0.2">
      <c r="A243" s="69"/>
    </row>
    <row r="244" spans="1:1" ht="16.5" customHeight="1" x14ac:dyDescent="0.2">
      <c r="A244" s="69"/>
    </row>
    <row r="245" spans="1:1" ht="16.5" customHeight="1" x14ac:dyDescent="0.2">
      <c r="A245" s="69"/>
    </row>
    <row r="246" spans="1:1" ht="16.5" customHeight="1" x14ac:dyDescent="0.2">
      <c r="A246" s="69"/>
    </row>
    <row r="247" spans="1:1" ht="16.5" customHeight="1" x14ac:dyDescent="0.2">
      <c r="A247" s="69"/>
    </row>
    <row r="248" spans="1:1" ht="16.5" customHeight="1" x14ac:dyDescent="0.2">
      <c r="A248" s="69"/>
    </row>
    <row r="249" spans="1:1" ht="16.5" customHeight="1" x14ac:dyDescent="0.2">
      <c r="A249" s="69"/>
    </row>
    <row r="250" spans="1:1" ht="16.5" customHeight="1" x14ac:dyDescent="0.2">
      <c r="A250" s="69"/>
    </row>
    <row r="251" spans="1:1" ht="16.5" customHeight="1" x14ac:dyDescent="0.2">
      <c r="A251" s="69"/>
    </row>
    <row r="252" spans="1:1" ht="16.5" customHeight="1" x14ac:dyDescent="0.2">
      <c r="A252" s="69"/>
    </row>
    <row r="253" spans="1:1" ht="16.5" customHeight="1" x14ac:dyDescent="0.2">
      <c r="A253" s="69"/>
    </row>
    <row r="254" spans="1:1" ht="16.5" customHeight="1" x14ac:dyDescent="0.2">
      <c r="A254" s="69"/>
    </row>
    <row r="255" spans="1:1" ht="16.5" customHeight="1" x14ac:dyDescent="0.2">
      <c r="A255" s="69"/>
    </row>
    <row r="256" spans="1:1" ht="16.5" customHeight="1" x14ac:dyDescent="0.2">
      <c r="A256" s="69"/>
    </row>
    <row r="257" spans="1:1" ht="16.5" customHeight="1" x14ac:dyDescent="0.2">
      <c r="A257" s="69"/>
    </row>
    <row r="258" spans="1:1" ht="16.5" customHeight="1" x14ac:dyDescent="0.2">
      <c r="A258" s="69"/>
    </row>
    <row r="259" spans="1:1" ht="16.5" customHeight="1" x14ac:dyDescent="0.2">
      <c r="A259" s="69"/>
    </row>
    <row r="260" spans="1:1" ht="16.5" customHeight="1" x14ac:dyDescent="0.2">
      <c r="A260" s="69"/>
    </row>
    <row r="261" spans="1:1" ht="16.5" customHeight="1" x14ac:dyDescent="0.2">
      <c r="A261" s="69"/>
    </row>
    <row r="262" spans="1:1" ht="16.5" customHeight="1" x14ac:dyDescent="0.2">
      <c r="A262" s="69"/>
    </row>
    <row r="263" spans="1:1" ht="16.5" customHeight="1" x14ac:dyDescent="0.2">
      <c r="A263" s="69"/>
    </row>
    <row r="264" spans="1:1" ht="16.5" customHeight="1" x14ac:dyDescent="0.2">
      <c r="A264" s="69"/>
    </row>
    <row r="265" spans="1:1" ht="16.5" customHeight="1" x14ac:dyDescent="0.2">
      <c r="A265" s="69"/>
    </row>
    <row r="266" spans="1:1" ht="16.5" customHeight="1" x14ac:dyDescent="0.2">
      <c r="A266" s="69"/>
    </row>
    <row r="267" spans="1:1" ht="16.5" customHeight="1" x14ac:dyDescent="0.2">
      <c r="A267" s="69"/>
    </row>
    <row r="268" spans="1:1" ht="16.5" customHeight="1" x14ac:dyDescent="0.2">
      <c r="A268" s="69"/>
    </row>
    <row r="269" spans="1:1" ht="16.5" customHeight="1" x14ac:dyDescent="0.2">
      <c r="A269" s="69"/>
    </row>
    <row r="270" spans="1:1" ht="16.5" customHeight="1" x14ac:dyDescent="0.2">
      <c r="A270" s="69"/>
    </row>
    <row r="271" spans="1:1" ht="16.5" customHeight="1" x14ac:dyDescent="0.2">
      <c r="A271" s="69"/>
    </row>
    <row r="272" spans="1:1" ht="16.5" customHeight="1" x14ac:dyDescent="0.2">
      <c r="A272" s="69"/>
    </row>
    <row r="273" spans="1:1" ht="16.5" customHeight="1" x14ac:dyDescent="0.2">
      <c r="A273" s="69"/>
    </row>
    <row r="274" spans="1:1" ht="16.5" customHeight="1" x14ac:dyDescent="0.2">
      <c r="A274" s="69"/>
    </row>
    <row r="275" spans="1:1" ht="16.5" customHeight="1" x14ac:dyDescent="0.2">
      <c r="A275" s="69"/>
    </row>
    <row r="276" spans="1:1" ht="16.5" customHeight="1" x14ac:dyDescent="0.2">
      <c r="A276" s="69"/>
    </row>
    <row r="277" spans="1:1" ht="16.5" customHeight="1" x14ac:dyDescent="0.2">
      <c r="A277" s="69"/>
    </row>
    <row r="278" spans="1:1" ht="16.5" customHeight="1" x14ac:dyDescent="0.2">
      <c r="A278" s="69"/>
    </row>
    <row r="279" spans="1:1" ht="16.5" customHeight="1" x14ac:dyDescent="0.2">
      <c r="A279" s="69"/>
    </row>
    <row r="280" spans="1:1" ht="16.5" customHeight="1" x14ac:dyDescent="0.2">
      <c r="A280" s="69"/>
    </row>
    <row r="281" spans="1:1" ht="16.5" customHeight="1" x14ac:dyDescent="0.2">
      <c r="A281" s="69"/>
    </row>
    <row r="282" spans="1:1" ht="16.5" customHeight="1" x14ac:dyDescent="0.2">
      <c r="A282" s="69"/>
    </row>
    <row r="283" spans="1:1" ht="16.5" customHeight="1" x14ac:dyDescent="0.2">
      <c r="A283" s="69"/>
    </row>
    <row r="284" spans="1:1" ht="16.5" customHeight="1" x14ac:dyDescent="0.2">
      <c r="A284" s="69"/>
    </row>
    <row r="285" spans="1:1" ht="16.5" customHeight="1" x14ac:dyDescent="0.2">
      <c r="A285" s="69"/>
    </row>
    <row r="286" spans="1:1" ht="16.5" customHeight="1" x14ac:dyDescent="0.2">
      <c r="A286" s="69"/>
    </row>
    <row r="287" spans="1:1" ht="16.5" customHeight="1" x14ac:dyDescent="0.2">
      <c r="A287" s="69"/>
    </row>
    <row r="288" spans="1:1" ht="16.5" customHeight="1" x14ac:dyDescent="0.2">
      <c r="A288" s="69"/>
    </row>
    <row r="289" spans="1:1" ht="16.5" customHeight="1" x14ac:dyDescent="0.2">
      <c r="A289" s="69"/>
    </row>
    <row r="290" spans="1:1" ht="16.5" customHeight="1" x14ac:dyDescent="0.2">
      <c r="A290" s="69"/>
    </row>
    <row r="291" spans="1:1" ht="16.5" customHeight="1" x14ac:dyDescent="0.2">
      <c r="A291" s="69"/>
    </row>
    <row r="292" spans="1:1" ht="16.5" customHeight="1" x14ac:dyDescent="0.2">
      <c r="A292" s="69"/>
    </row>
    <row r="293" spans="1:1" ht="16.5" customHeight="1" x14ac:dyDescent="0.2">
      <c r="A293" s="69"/>
    </row>
    <row r="294" spans="1:1" ht="16.5" customHeight="1" x14ac:dyDescent="0.2">
      <c r="A294" s="69"/>
    </row>
    <row r="295" spans="1:1" ht="16.5" customHeight="1" x14ac:dyDescent="0.2">
      <c r="A295" s="69"/>
    </row>
    <row r="296" spans="1:1" ht="16.5" customHeight="1" x14ac:dyDescent="0.2">
      <c r="A296" s="69"/>
    </row>
    <row r="297" spans="1:1" ht="16.5" customHeight="1" x14ac:dyDescent="0.2">
      <c r="A297" s="69"/>
    </row>
    <row r="298" spans="1:1" ht="16.5" customHeight="1" x14ac:dyDescent="0.2">
      <c r="A298" s="69"/>
    </row>
    <row r="299" spans="1:1" ht="16.5" customHeight="1" x14ac:dyDescent="0.2">
      <c r="A299" s="69"/>
    </row>
    <row r="300" spans="1:1" ht="16.5" customHeight="1" x14ac:dyDescent="0.2">
      <c r="A300" s="69"/>
    </row>
    <row r="301" spans="1:1" ht="16.5" customHeight="1" x14ac:dyDescent="0.2">
      <c r="A301" s="69"/>
    </row>
    <row r="302" spans="1:1" ht="16.5" customHeight="1" x14ac:dyDescent="0.2">
      <c r="A302" s="69"/>
    </row>
    <row r="303" spans="1:1" ht="16.5" customHeight="1" x14ac:dyDescent="0.2">
      <c r="A303" s="69"/>
    </row>
    <row r="304" spans="1:1" ht="16.5" customHeight="1" x14ac:dyDescent="0.2">
      <c r="A304" s="69"/>
    </row>
    <row r="305" spans="1:1" ht="16.5" customHeight="1" x14ac:dyDescent="0.2">
      <c r="A305" s="69"/>
    </row>
    <row r="306" spans="1:1" ht="16.5" customHeight="1" x14ac:dyDescent="0.2">
      <c r="A306" s="69"/>
    </row>
    <row r="307" spans="1:1" ht="16.5" customHeight="1" x14ac:dyDescent="0.2">
      <c r="A307" s="69"/>
    </row>
    <row r="308" spans="1:1" ht="16.5" customHeight="1" x14ac:dyDescent="0.2">
      <c r="A308" s="69"/>
    </row>
    <row r="309" spans="1:1" ht="16.5" customHeight="1" x14ac:dyDescent="0.2">
      <c r="A309" s="69"/>
    </row>
    <row r="310" spans="1:1" ht="16.5" customHeight="1" x14ac:dyDescent="0.2">
      <c r="A310" s="69"/>
    </row>
    <row r="311" spans="1:1" ht="16.5" customHeight="1" x14ac:dyDescent="0.2">
      <c r="A311" s="69"/>
    </row>
    <row r="312" spans="1:1" ht="16.5" customHeight="1" x14ac:dyDescent="0.2">
      <c r="A312" s="69"/>
    </row>
    <row r="313" spans="1:1" ht="16.5" customHeight="1" x14ac:dyDescent="0.2">
      <c r="A313" s="69"/>
    </row>
    <row r="314" spans="1:1" ht="16.5" customHeight="1" x14ac:dyDescent="0.2">
      <c r="A314" s="69"/>
    </row>
    <row r="315" spans="1:1" ht="16.5" customHeight="1" x14ac:dyDescent="0.2">
      <c r="A315" s="69"/>
    </row>
    <row r="316" spans="1:1" ht="16.5" customHeight="1" x14ac:dyDescent="0.2">
      <c r="A316" s="69"/>
    </row>
    <row r="317" spans="1:1" ht="16.5" customHeight="1" x14ac:dyDescent="0.2">
      <c r="A317" s="69"/>
    </row>
    <row r="318" spans="1:1" ht="16.5" customHeight="1" x14ac:dyDescent="0.2">
      <c r="A318" s="69"/>
    </row>
    <row r="319" spans="1:1" ht="16.5" customHeight="1" x14ac:dyDescent="0.2">
      <c r="A319" s="69"/>
    </row>
    <row r="320" spans="1:1" ht="16.5" customHeight="1" x14ac:dyDescent="0.2">
      <c r="A320" s="69"/>
    </row>
    <row r="321" spans="1:1" ht="16.5" customHeight="1" x14ac:dyDescent="0.2">
      <c r="A321" s="69"/>
    </row>
    <row r="322" spans="1:1" ht="16.5" customHeight="1" x14ac:dyDescent="0.2">
      <c r="A322" s="69"/>
    </row>
    <row r="323" spans="1:1" ht="16.5" customHeight="1" x14ac:dyDescent="0.2">
      <c r="A323" s="69"/>
    </row>
    <row r="324" spans="1:1" ht="16.5" customHeight="1" x14ac:dyDescent="0.2">
      <c r="A324" s="69"/>
    </row>
    <row r="325" spans="1:1" ht="16.5" customHeight="1" x14ac:dyDescent="0.2">
      <c r="A325" s="69"/>
    </row>
    <row r="326" spans="1:1" ht="16.5" customHeight="1" x14ac:dyDescent="0.2">
      <c r="A326" s="69"/>
    </row>
    <row r="327" spans="1:1" ht="16.5" customHeight="1" x14ac:dyDescent="0.2">
      <c r="A327" s="69"/>
    </row>
    <row r="328" spans="1:1" ht="16.5" customHeight="1" x14ac:dyDescent="0.2">
      <c r="A328" s="69"/>
    </row>
    <row r="329" spans="1:1" ht="16.5" customHeight="1" x14ac:dyDescent="0.2">
      <c r="A329" s="69"/>
    </row>
    <row r="330" spans="1:1" ht="16.5" customHeight="1" x14ac:dyDescent="0.2">
      <c r="A330" s="69"/>
    </row>
    <row r="331" spans="1:1" ht="16.5" customHeight="1" x14ac:dyDescent="0.2">
      <c r="A331" s="69"/>
    </row>
    <row r="332" spans="1:1" ht="16.5" customHeight="1" x14ac:dyDescent="0.2">
      <c r="A332" s="69"/>
    </row>
    <row r="333" spans="1:1" ht="16.5" customHeight="1" x14ac:dyDescent="0.2">
      <c r="A333" s="69"/>
    </row>
    <row r="334" spans="1:1" ht="16.5" customHeight="1" x14ac:dyDescent="0.2">
      <c r="A334" s="69"/>
    </row>
    <row r="335" spans="1:1" ht="16.5" customHeight="1" x14ac:dyDescent="0.2">
      <c r="A335" s="69"/>
    </row>
    <row r="336" spans="1:1" ht="16.5" customHeight="1" x14ac:dyDescent="0.2">
      <c r="A336" s="69"/>
    </row>
    <row r="337" spans="1:1" ht="16.5" customHeight="1" x14ac:dyDescent="0.2">
      <c r="A337" s="69"/>
    </row>
    <row r="338" spans="1:1" ht="16.5" customHeight="1" x14ac:dyDescent="0.2">
      <c r="A338" s="69"/>
    </row>
    <row r="339" spans="1:1" ht="16.5" customHeight="1" x14ac:dyDescent="0.2">
      <c r="A339" s="69"/>
    </row>
    <row r="340" spans="1:1" ht="16.5" customHeight="1" x14ac:dyDescent="0.2">
      <c r="A340" s="69"/>
    </row>
    <row r="341" spans="1:1" ht="16.5" customHeight="1" x14ac:dyDescent="0.2">
      <c r="A341" s="69"/>
    </row>
    <row r="342" spans="1:1" ht="16.5" customHeight="1" x14ac:dyDescent="0.2">
      <c r="A342" s="69"/>
    </row>
    <row r="343" spans="1:1" ht="16.5" customHeight="1" x14ac:dyDescent="0.2">
      <c r="A343" s="69"/>
    </row>
    <row r="344" spans="1:1" ht="16.5" customHeight="1" x14ac:dyDescent="0.2">
      <c r="A344" s="69"/>
    </row>
    <row r="345" spans="1:1" ht="16.5" customHeight="1" x14ac:dyDescent="0.2">
      <c r="A345" s="69"/>
    </row>
    <row r="346" spans="1:1" ht="16.5" customHeight="1" x14ac:dyDescent="0.2">
      <c r="A346" s="69"/>
    </row>
    <row r="347" spans="1:1" ht="16.5" customHeight="1" x14ac:dyDescent="0.2">
      <c r="A347" s="69"/>
    </row>
    <row r="348" spans="1:1" ht="16.5" customHeight="1" x14ac:dyDescent="0.2">
      <c r="A348" s="69"/>
    </row>
    <row r="349" spans="1:1" ht="16.5" customHeight="1" x14ac:dyDescent="0.2">
      <c r="A349" s="69"/>
    </row>
    <row r="350" spans="1:1" ht="16.5" customHeight="1" x14ac:dyDescent="0.2">
      <c r="A350" s="69"/>
    </row>
    <row r="351" spans="1:1" ht="16.5" customHeight="1" x14ac:dyDescent="0.2">
      <c r="A351" s="69"/>
    </row>
    <row r="352" spans="1:1" ht="16.5" customHeight="1" x14ac:dyDescent="0.2">
      <c r="A352" s="69"/>
    </row>
    <row r="353" spans="1:1" ht="16.5" customHeight="1" x14ac:dyDescent="0.2">
      <c r="A353" s="69"/>
    </row>
    <row r="354" spans="1:1" ht="16.5" customHeight="1" x14ac:dyDescent="0.2">
      <c r="A354" s="69"/>
    </row>
    <row r="355" spans="1:1" ht="16.5" customHeight="1" x14ac:dyDescent="0.2">
      <c r="A355" s="69"/>
    </row>
    <row r="356" spans="1:1" ht="16.5" customHeight="1" x14ac:dyDescent="0.2">
      <c r="A356" s="69"/>
    </row>
    <row r="357" spans="1:1" ht="16.5" customHeight="1" x14ac:dyDescent="0.2">
      <c r="A357" s="69"/>
    </row>
    <row r="358" spans="1:1" ht="16.5" customHeight="1" x14ac:dyDescent="0.2">
      <c r="A358" s="69"/>
    </row>
    <row r="359" spans="1:1" ht="16.5" customHeight="1" x14ac:dyDescent="0.2">
      <c r="A359" s="69"/>
    </row>
    <row r="360" spans="1:1" ht="16.5" customHeight="1" x14ac:dyDescent="0.2">
      <c r="A360" s="69"/>
    </row>
    <row r="361" spans="1:1" ht="16.5" customHeight="1" x14ac:dyDescent="0.2">
      <c r="A361" s="69"/>
    </row>
    <row r="362" spans="1:1" ht="16.5" customHeight="1" x14ac:dyDescent="0.2">
      <c r="A362" s="69"/>
    </row>
    <row r="363" spans="1:1" ht="16.5" customHeight="1" x14ac:dyDescent="0.2">
      <c r="A363" s="69"/>
    </row>
    <row r="364" spans="1:1" ht="16.5" customHeight="1" x14ac:dyDescent="0.2">
      <c r="A364" s="69"/>
    </row>
    <row r="365" spans="1:1" ht="16.5" customHeight="1" x14ac:dyDescent="0.2">
      <c r="A365" s="69"/>
    </row>
    <row r="366" spans="1:1" ht="16.5" customHeight="1" x14ac:dyDescent="0.2">
      <c r="A366" s="69"/>
    </row>
    <row r="367" spans="1:1" ht="16.5" customHeight="1" x14ac:dyDescent="0.2">
      <c r="A367" s="69"/>
    </row>
    <row r="368" spans="1:1" ht="16.5" customHeight="1" x14ac:dyDescent="0.2">
      <c r="A368" s="69"/>
    </row>
    <row r="369" spans="1:1" ht="16.5" customHeight="1" x14ac:dyDescent="0.2">
      <c r="A369" s="69"/>
    </row>
    <row r="370" spans="1:1" ht="16.5" customHeight="1" x14ac:dyDescent="0.2">
      <c r="A370" s="69"/>
    </row>
    <row r="371" spans="1:1" ht="16.5" customHeight="1" x14ac:dyDescent="0.2">
      <c r="A371" s="69"/>
    </row>
    <row r="372" spans="1:1" ht="16.5" customHeight="1" x14ac:dyDescent="0.2">
      <c r="A372" s="69"/>
    </row>
    <row r="373" spans="1:1" ht="16.5" customHeight="1" x14ac:dyDescent="0.2">
      <c r="A373" s="69"/>
    </row>
    <row r="374" spans="1:1" ht="16.5" customHeight="1" x14ac:dyDescent="0.2">
      <c r="A374" s="69"/>
    </row>
    <row r="375" spans="1:1" ht="16.5" customHeight="1" x14ac:dyDescent="0.2">
      <c r="A375" s="69"/>
    </row>
    <row r="376" spans="1:1" ht="16.5" customHeight="1" x14ac:dyDescent="0.2">
      <c r="A376" s="69"/>
    </row>
    <row r="377" spans="1:1" ht="16.5" customHeight="1" x14ac:dyDescent="0.2">
      <c r="A377" s="69"/>
    </row>
    <row r="378" spans="1:1" ht="16.5" customHeight="1" x14ac:dyDescent="0.2">
      <c r="A378" s="69"/>
    </row>
    <row r="379" spans="1:1" ht="16.5" customHeight="1" x14ac:dyDescent="0.2">
      <c r="A379" s="69"/>
    </row>
    <row r="380" spans="1:1" ht="16.5" customHeight="1" x14ac:dyDescent="0.2">
      <c r="A380" s="69"/>
    </row>
    <row r="381" spans="1:1" ht="16.5" customHeight="1" x14ac:dyDescent="0.2">
      <c r="A381" s="69"/>
    </row>
    <row r="382" spans="1:1" ht="16.5" customHeight="1" x14ac:dyDescent="0.2">
      <c r="A382" s="69"/>
    </row>
    <row r="383" spans="1:1" ht="16.5" customHeight="1" x14ac:dyDescent="0.2">
      <c r="A383" s="69"/>
    </row>
    <row r="384" spans="1:1" ht="16.5" customHeight="1" x14ac:dyDescent="0.2">
      <c r="A384" s="69"/>
    </row>
    <row r="385" spans="1:1" ht="16.5" customHeight="1" x14ac:dyDescent="0.2">
      <c r="A385" s="69"/>
    </row>
    <row r="386" spans="1:1" ht="16.5" customHeight="1" x14ac:dyDescent="0.2">
      <c r="A386" s="69"/>
    </row>
    <row r="387" spans="1:1" ht="16.5" customHeight="1" x14ac:dyDescent="0.2">
      <c r="A387" s="69"/>
    </row>
    <row r="388" spans="1:1" ht="16.5" customHeight="1" x14ac:dyDescent="0.2">
      <c r="A388" s="69"/>
    </row>
    <row r="389" spans="1:1" ht="16.5" customHeight="1" x14ac:dyDescent="0.2">
      <c r="A389" s="69"/>
    </row>
    <row r="390" spans="1:1" ht="16.5" customHeight="1" x14ac:dyDescent="0.2">
      <c r="A390" s="69"/>
    </row>
    <row r="391" spans="1:1" ht="16.5" customHeight="1" x14ac:dyDescent="0.2">
      <c r="A391" s="69"/>
    </row>
    <row r="392" spans="1:1" ht="16.5" customHeight="1" x14ac:dyDescent="0.2">
      <c r="A392" s="69"/>
    </row>
    <row r="393" spans="1:1" ht="16.5" customHeight="1" x14ac:dyDescent="0.2">
      <c r="A393" s="69"/>
    </row>
    <row r="394" spans="1:1" ht="16.5" customHeight="1" x14ac:dyDescent="0.2">
      <c r="A394" s="69"/>
    </row>
    <row r="395" spans="1:1" ht="16.5" customHeight="1" x14ac:dyDescent="0.2">
      <c r="A395" s="69"/>
    </row>
    <row r="396" spans="1:1" ht="16.5" customHeight="1" x14ac:dyDescent="0.2">
      <c r="A396" s="69"/>
    </row>
    <row r="397" spans="1:1" ht="16.5" customHeight="1" x14ac:dyDescent="0.2">
      <c r="A397" s="69"/>
    </row>
    <row r="398" spans="1:1" ht="16.5" customHeight="1" x14ac:dyDescent="0.2">
      <c r="A398" s="69"/>
    </row>
    <row r="399" spans="1:1" ht="16.5" customHeight="1" x14ac:dyDescent="0.2">
      <c r="A399" s="69"/>
    </row>
    <row r="400" spans="1:1" ht="16.5" customHeight="1" x14ac:dyDescent="0.2">
      <c r="A400" s="69"/>
    </row>
    <row r="401" spans="1:1" ht="16.5" customHeight="1" x14ac:dyDescent="0.2">
      <c r="A401" s="69"/>
    </row>
    <row r="402" spans="1:1" ht="16.5" customHeight="1" x14ac:dyDescent="0.2">
      <c r="A402" s="69"/>
    </row>
    <row r="403" spans="1:1" ht="16.5" customHeight="1" x14ac:dyDescent="0.2">
      <c r="A403" s="69"/>
    </row>
    <row r="404" spans="1:1" ht="16.5" customHeight="1" x14ac:dyDescent="0.2">
      <c r="A404" s="69"/>
    </row>
    <row r="405" spans="1:1" ht="16.5" customHeight="1" x14ac:dyDescent="0.2">
      <c r="A405" s="69"/>
    </row>
    <row r="406" spans="1:1" ht="16.5" customHeight="1" x14ac:dyDescent="0.2">
      <c r="A406" s="69"/>
    </row>
    <row r="407" spans="1:1" ht="16.5" customHeight="1" x14ac:dyDescent="0.2">
      <c r="A407" s="69"/>
    </row>
    <row r="408" spans="1:1" ht="16.5" customHeight="1" x14ac:dyDescent="0.2">
      <c r="A408" s="69"/>
    </row>
    <row r="409" spans="1:1" ht="16.5" customHeight="1" x14ac:dyDescent="0.2">
      <c r="A409" s="69"/>
    </row>
    <row r="410" spans="1:1" ht="16.5" customHeight="1" x14ac:dyDescent="0.2">
      <c r="A410" s="69"/>
    </row>
    <row r="411" spans="1:1" ht="16.5" customHeight="1" x14ac:dyDescent="0.2">
      <c r="A411" s="69"/>
    </row>
    <row r="412" spans="1:1" ht="16.5" customHeight="1" x14ac:dyDescent="0.2">
      <c r="A412" s="69"/>
    </row>
    <row r="413" spans="1:1" ht="16.5" customHeight="1" x14ac:dyDescent="0.2">
      <c r="A413" s="69"/>
    </row>
    <row r="414" spans="1:1" ht="16.5" customHeight="1" x14ac:dyDescent="0.2">
      <c r="A414" s="69"/>
    </row>
    <row r="415" spans="1:1" ht="16.5" customHeight="1" x14ac:dyDescent="0.2">
      <c r="A415" s="69"/>
    </row>
    <row r="416" spans="1:1" ht="16.5" customHeight="1" x14ac:dyDescent="0.2">
      <c r="A416" s="69"/>
    </row>
    <row r="417" spans="1:1" ht="16.5" customHeight="1" x14ac:dyDescent="0.2">
      <c r="A417" s="69"/>
    </row>
    <row r="418" spans="1:1" ht="16.5" customHeight="1" x14ac:dyDescent="0.2">
      <c r="A418" s="69"/>
    </row>
    <row r="419" spans="1:1" ht="16.5" customHeight="1" x14ac:dyDescent="0.2">
      <c r="A419" s="69"/>
    </row>
    <row r="420" spans="1:1" ht="16.5" customHeight="1" x14ac:dyDescent="0.2">
      <c r="A420" s="69"/>
    </row>
    <row r="421" spans="1:1" ht="16.5" customHeight="1" x14ac:dyDescent="0.2">
      <c r="A421" s="69"/>
    </row>
    <row r="422" spans="1:1" ht="16.5" customHeight="1" x14ac:dyDescent="0.2">
      <c r="A422" s="69"/>
    </row>
    <row r="423" spans="1:1" ht="16.5" customHeight="1" x14ac:dyDescent="0.2">
      <c r="A423" s="69"/>
    </row>
    <row r="424" spans="1:1" ht="16.5" customHeight="1" x14ac:dyDescent="0.2">
      <c r="A424" s="69"/>
    </row>
    <row r="425" spans="1:1" ht="16.5" customHeight="1" x14ac:dyDescent="0.2">
      <c r="A425" s="69"/>
    </row>
    <row r="426" spans="1:1" ht="16.5" customHeight="1" x14ac:dyDescent="0.2">
      <c r="A426" s="69"/>
    </row>
    <row r="427" spans="1:1" ht="16.5" customHeight="1" x14ac:dyDescent="0.2">
      <c r="A427" s="69"/>
    </row>
    <row r="428" spans="1:1" ht="16.5" customHeight="1" x14ac:dyDescent="0.2">
      <c r="A428" s="69"/>
    </row>
    <row r="429" spans="1:1" ht="16.5" customHeight="1" x14ac:dyDescent="0.2">
      <c r="A429" s="69"/>
    </row>
    <row r="430" spans="1:1" ht="16.5" customHeight="1" x14ac:dyDescent="0.2">
      <c r="A430" s="69"/>
    </row>
    <row r="431" spans="1:1" ht="16.5" customHeight="1" x14ac:dyDescent="0.2">
      <c r="A431" s="69"/>
    </row>
    <row r="432" spans="1:1" ht="16.5" customHeight="1" x14ac:dyDescent="0.2">
      <c r="A432" s="69"/>
    </row>
    <row r="433" spans="1:1" ht="16.5" customHeight="1" x14ac:dyDescent="0.2">
      <c r="A433" s="69"/>
    </row>
    <row r="434" spans="1:1" ht="16.5" customHeight="1" x14ac:dyDescent="0.2">
      <c r="A434" s="69"/>
    </row>
    <row r="435" spans="1:1" ht="16.5" customHeight="1" x14ac:dyDescent="0.2">
      <c r="A435" s="69"/>
    </row>
    <row r="436" spans="1:1" ht="16.5" customHeight="1" x14ac:dyDescent="0.2">
      <c r="A436" s="69"/>
    </row>
    <row r="437" spans="1:1" ht="16.5" customHeight="1" x14ac:dyDescent="0.2">
      <c r="A437" s="69"/>
    </row>
    <row r="438" spans="1:1" ht="16.5" customHeight="1" x14ac:dyDescent="0.2">
      <c r="A438" s="69"/>
    </row>
    <row r="439" spans="1:1" ht="16.5" customHeight="1" x14ac:dyDescent="0.2">
      <c r="A439" s="69"/>
    </row>
    <row r="440" spans="1:1" ht="16.5" customHeight="1" x14ac:dyDescent="0.2">
      <c r="A440" s="69"/>
    </row>
    <row r="441" spans="1:1" ht="16.5" customHeight="1" x14ac:dyDescent="0.2">
      <c r="A441" s="69"/>
    </row>
    <row r="442" spans="1:1" ht="16.5" customHeight="1" x14ac:dyDescent="0.2">
      <c r="A442" s="69"/>
    </row>
    <row r="443" spans="1:1" ht="16.5" customHeight="1" x14ac:dyDescent="0.2">
      <c r="A443" s="69"/>
    </row>
    <row r="444" spans="1:1" ht="16.5" customHeight="1" x14ac:dyDescent="0.2">
      <c r="A444" s="69"/>
    </row>
    <row r="445" spans="1:1" ht="16.5" customHeight="1" x14ac:dyDescent="0.2">
      <c r="A445" s="69"/>
    </row>
    <row r="446" spans="1:1" ht="16.5" customHeight="1" x14ac:dyDescent="0.2">
      <c r="A446" s="69"/>
    </row>
    <row r="447" spans="1:1" ht="16.5" customHeight="1" x14ac:dyDescent="0.2">
      <c r="A447" s="69"/>
    </row>
    <row r="448" spans="1:1" ht="16.5" customHeight="1" x14ac:dyDescent="0.2">
      <c r="A448" s="69"/>
    </row>
    <row r="449" spans="1:1" ht="16.5" customHeight="1" x14ac:dyDescent="0.2">
      <c r="A449" s="69"/>
    </row>
    <row r="450" spans="1:1" ht="16.5" customHeight="1" x14ac:dyDescent="0.2">
      <c r="A450" s="69"/>
    </row>
    <row r="451" spans="1:1" ht="16.5" customHeight="1" x14ac:dyDescent="0.2">
      <c r="A451" s="69"/>
    </row>
    <row r="452" spans="1:1" ht="16.5" customHeight="1" x14ac:dyDescent="0.2">
      <c r="A452" s="69"/>
    </row>
    <row r="453" spans="1:1" ht="16.5" customHeight="1" x14ac:dyDescent="0.2">
      <c r="A453" s="69"/>
    </row>
    <row r="454" spans="1:1" ht="16.5" customHeight="1" x14ac:dyDescent="0.2">
      <c r="A454" s="69"/>
    </row>
    <row r="455" spans="1:1" ht="16.5" customHeight="1" x14ac:dyDescent="0.2">
      <c r="A455" s="69"/>
    </row>
    <row r="456" spans="1:1" ht="16.5" customHeight="1" x14ac:dyDescent="0.2">
      <c r="A456" s="69"/>
    </row>
    <row r="457" spans="1:1" ht="16.5" customHeight="1" x14ac:dyDescent="0.2">
      <c r="A457" s="69"/>
    </row>
    <row r="458" spans="1:1" ht="16.5" customHeight="1" x14ac:dyDescent="0.2">
      <c r="A458" s="69"/>
    </row>
    <row r="459" spans="1:1" ht="16.5" customHeight="1" x14ac:dyDescent="0.2">
      <c r="A459" s="69"/>
    </row>
    <row r="460" spans="1:1" ht="16.5" customHeight="1" x14ac:dyDescent="0.2">
      <c r="A460" s="69"/>
    </row>
    <row r="461" spans="1:1" ht="16.5" customHeight="1" x14ac:dyDescent="0.2">
      <c r="A461" s="69"/>
    </row>
    <row r="462" spans="1:1" ht="16.5" customHeight="1" x14ac:dyDescent="0.2">
      <c r="A462" s="69"/>
    </row>
    <row r="463" spans="1:1" ht="16.5" customHeight="1" x14ac:dyDescent="0.2">
      <c r="A463" s="69"/>
    </row>
    <row r="464" spans="1:1" ht="16.5" customHeight="1" x14ac:dyDescent="0.2">
      <c r="A464" s="69"/>
    </row>
    <row r="465" spans="1:1" ht="16.5" customHeight="1" x14ac:dyDescent="0.2">
      <c r="A465" s="69"/>
    </row>
    <row r="466" spans="1:1" ht="16.5" customHeight="1" x14ac:dyDescent="0.2">
      <c r="A466" s="69"/>
    </row>
    <row r="467" spans="1:1" ht="16.5" customHeight="1" x14ac:dyDescent="0.2">
      <c r="A467" s="69"/>
    </row>
    <row r="468" spans="1:1" ht="16.5" customHeight="1" x14ac:dyDescent="0.2">
      <c r="A468" s="69"/>
    </row>
    <row r="469" spans="1:1" ht="16.5" customHeight="1" x14ac:dyDescent="0.2">
      <c r="A469" s="69"/>
    </row>
    <row r="470" spans="1:1" ht="16.5" customHeight="1" x14ac:dyDescent="0.2">
      <c r="A470" s="69"/>
    </row>
    <row r="471" spans="1:1" ht="16.5" customHeight="1" x14ac:dyDescent="0.2">
      <c r="A471" s="69"/>
    </row>
    <row r="472" spans="1:1" ht="16.5" customHeight="1" x14ac:dyDescent="0.2">
      <c r="A472" s="69"/>
    </row>
    <row r="473" spans="1:1" ht="16.5" customHeight="1" x14ac:dyDescent="0.2">
      <c r="A473" s="69"/>
    </row>
    <row r="474" spans="1:1" ht="16.5" customHeight="1" x14ac:dyDescent="0.2">
      <c r="A474" s="69"/>
    </row>
    <row r="475" spans="1:1" ht="16.5" customHeight="1" x14ac:dyDescent="0.2">
      <c r="A475" s="69"/>
    </row>
    <row r="476" spans="1:1" ht="16.5" customHeight="1" x14ac:dyDescent="0.2">
      <c r="A476" s="69"/>
    </row>
    <row r="477" spans="1:1" ht="16.5" customHeight="1" x14ac:dyDescent="0.2">
      <c r="A477" s="69"/>
    </row>
    <row r="478" spans="1:1" ht="16.5" customHeight="1" x14ac:dyDescent="0.2">
      <c r="A478" s="69"/>
    </row>
    <row r="479" spans="1:1" ht="16.5" customHeight="1" x14ac:dyDescent="0.2">
      <c r="A479" s="69"/>
    </row>
    <row r="480" spans="1:1" ht="16.5" customHeight="1" x14ac:dyDescent="0.2">
      <c r="A480" s="69"/>
    </row>
    <row r="481" spans="1:1" ht="16.5" customHeight="1" x14ac:dyDescent="0.2">
      <c r="A481" s="69"/>
    </row>
    <row r="482" spans="1:1" ht="16.5" customHeight="1" x14ac:dyDescent="0.2">
      <c r="A482" s="69"/>
    </row>
    <row r="483" spans="1:1" ht="16.5" customHeight="1" x14ac:dyDescent="0.2">
      <c r="A483" s="69"/>
    </row>
    <row r="484" spans="1:1" ht="16.5" customHeight="1" x14ac:dyDescent="0.2">
      <c r="A484" s="69"/>
    </row>
    <row r="485" spans="1:1" ht="16.5" customHeight="1" x14ac:dyDescent="0.2">
      <c r="A485" s="69"/>
    </row>
    <row r="486" spans="1:1" ht="16.5" customHeight="1" x14ac:dyDescent="0.2">
      <c r="A486" s="69"/>
    </row>
    <row r="487" spans="1:1" ht="16.5" customHeight="1" x14ac:dyDescent="0.2">
      <c r="A487" s="69"/>
    </row>
    <row r="488" spans="1:1" ht="16.5" customHeight="1" x14ac:dyDescent="0.2">
      <c r="A488" s="69"/>
    </row>
    <row r="489" spans="1:1" ht="16.5" customHeight="1" x14ac:dyDescent="0.2">
      <c r="A489" s="69"/>
    </row>
    <row r="490" spans="1:1" ht="16.5" customHeight="1" x14ac:dyDescent="0.2">
      <c r="A490" s="69"/>
    </row>
    <row r="491" spans="1:1" ht="16.5" customHeight="1" x14ac:dyDescent="0.2">
      <c r="A491" s="69"/>
    </row>
    <row r="492" spans="1:1" ht="16.5" customHeight="1" x14ac:dyDescent="0.2">
      <c r="A492" s="69"/>
    </row>
    <row r="493" spans="1:1" ht="16.5" customHeight="1" x14ac:dyDescent="0.2">
      <c r="A493" s="69"/>
    </row>
    <row r="494" spans="1:1" ht="16.5" customHeight="1" x14ac:dyDescent="0.2">
      <c r="A494" s="69"/>
    </row>
    <row r="495" spans="1:1" ht="16.5" customHeight="1" x14ac:dyDescent="0.2">
      <c r="A495" s="69"/>
    </row>
    <row r="496" spans="1:1" ht="16.5" customHeight="1" x14ac:dyDescent="0.2">
      <c r="A496" s="69"/>
    </row>
    <row r="497" spans="1:1" ht="16.5" customHeight="1" x14ac:dyDescent="0.2">
      <c r="A497" s="69"/>
    </row>
    <row r="498" spans="1:1" ht="16.5" customHeight="1" x14ac:dyDescent="0.2">
      <c r="A498" s="69"/>
    </row>
    <row r="499" spans="1:1" ht="16.5" customHeight="1" x14ac:dyDescent="0.2">
      <c r="A499" s="69"/>
    </row>
    <row r="500" spans="1:1" ht="16.5" customHeight="1" x14ac:dyDescent="0.2">
      <c r="A500" s="69"/>
    </row>
    <row r="501" spans="1:1" ht="16.5" customHeight="1" x14ac:dyDescent="0.2">
      <c r="A501" s="69"/>
    </row>
    <row r="502" spans="1:1" ht="16.5" customHeight="1" x14ac:dyDescent="0.2">
      <c r="A502" s="69"/>
    </row>
    <row r="503" spans="1:1" ht="16.5" customHeight="1" x14ac:dyDescent="0.2">
      <c r="A503" s="69"/>
    </row>
    <row r="504" spans="1:1" ht="16.5" customHeight="1" x14ac:dyDescent="0.2">
      <c r="A504" s="69"/>
    </row>
    <row r="505" spans="1:1" ht="16.5" customHeight="1" x14ac:dyDescent="0.2">
      <c r="A505" s="69"/>
    </row>
    <row r="506" spans="1:1" ht="16.5" customHeight="1" x14ac:dyDescent="0.2">
      <c r="A506" s="69"/>
    </row>
    <row r="507" spans="1:1" ht="16.5" customHeight="1" x14ac:dyDescent="0.2">
      <c r="A507" s="69"/>
    </row>
    <row r="508" spans="1:1" ht="16.5" customHeight="1" x14ac:dyDescent="0.2">
      <c r="A508" s="69"/>
    </row>
    <row r="509" spans="1:1" ht="16.5" customHeight="1" x14ac:dyDescent="0.2">
      <c r="A509" s="69"/>
    </row>
    <row r="510" spans="1:1" ht="16.5" customHeight="1" x14ac:dyDescent="0.2">
      <c r="A510" s="69"/>
    </row>
    <row r="511" spans="1:1" ht="16.5" customHeight="1" x14ac:dyDescent="0.2">
      <c r="A511" s="69"/>
    </row>
    <row r="512" spans="1:1" ht="16.5" customHeight="1" x14ac:dyDescent="0.2">
      <c r="A512" s="69"/>
    </row>
    <row r="513" spans="1:1" ht="16.5" customHeight="1" x14ac:dyDescent="0.2">
      <c r="A513" s="69"/>
    </row>
    <row r="514" spans="1:1" ht="16.5" customHeight="1" x14ac:dyDescent="0.2">
      <c r="A514" s="69"/>
    </row>
    <row r="515" spans="1:1" ht="16.5" customHeight="1" x14ac:dyDescent="0.2">
      <c r="A515" s="69"/>
    </row>
    <row r="516" spans="1:1" ht="16.5" customHeight="1" x14ac:dyDescent="0.2">
      <c r="A516" s="69"/>
    </row>
    <row r="517" spans="1:1" ht="16.5" customHeight="1" x14ac:dyDescent="0.2">
      <c r="A517" s="69"/>
    </row>
    <row r="518" spans="1:1" ht="16.5" customHeight="1" x14ac:dyDescent="0.2">
      <c r="A518" s="69"/>
    </row>
    <row r="519" spans="1:1" ht="16.5" customHeight="1" x14ac:dyDescent="0.2">
      <c r="A519" s="69"/>
    </row>
    <row r="520" spans="1:1" ht="16.5" customHeight="1" x14ac:dyDescent="0.2">
      <c r="A520" s="69"/>
    </row>
    <row r="521" spans="1:1" ht="16.5" customHeight="1" x14ac:dyDescent="0.2">
      <c r="A521" s="69"/>
    </row>
    <row r="522" spans="1:1" ht="16.5" customHeight="1" x14ac:dyDescent="0.2">
      <c r="A522" s="69"/>
    </row>
    <row r="523" spans="1:1" ht="16.5" customHeight="1" x14ac:dyDescent="0.2">
      <c r="A523" s="69"/>
    </row>
    <row r="524" spans="1:1" ht="16.5" customHeight="1" x14ac:dyDescent="0.2">
      <c r="A524" s="69"/>
    </row>
    <row r="525" spans="1:1" ht="16.5" customHeight="1" x14ac:dyDescent="0.2">
      <c r="A525" s="69"/>
    </row>
    <row r="526" spans="1:1" ht="16.5" customHeight="1" x14ac:dyDescent="0.2">
      <c r="A526" s="69"/>
    </row>
    <row r="527" spans="1:1" ht="16.5" customHeight="1" x14ac:dyDescent="0.2">
      <c r="A527" s="69"/>
    </row>
    <row r="528" spans="1:1" ht="16.5" customHeight="1" x14ac:dyDescent="0.2">
      <c r="A528" s="69"/>
    </row>
    <row r="529" spans="1:1" ht="16.5" customHeight="1" x14ac:dyDescent="0.2">
      <c r="A529" s="69"/>
    </row>
    <row r="530" spans="1:1" ht="16.5" customHeight="1" x14ac:dyDescent="0.2">
      <c r="A530" s="69"/>
    </row>
    <row r="531" spans="1:1" ht="16.5" customHeight="1" x14ac:dyDescent="0.2">
      <c r="A531" s="69"/>
    </row>
    <row r="532" spans="1:1" ht="16.5" customHeight="1" x14ac:dyDescent="0.2">
      <c r="A532" s="69"/>
    </row>
    <row r="533" spans="1:1" ht="16.5" customHeight="1" x14ac:dyDescent="0.2">
      <c r="A533" s="69"/>
    </row>
    <row r="534" spans="1:1" ht="16.5" customHeight="1" x14ac:dyDescent="0.2">
      <c r="A534" s="69"/>
    </row>
    <row r="535" spans="1:1" ht="16.5" customHeight="1" x14ac:dyDescent="0.2">
      <c r="A535" s="69"/>
    </row>
    <row r="536" spans="1:1" ht="16.5" customHeight="1" x14ac:dyDescent="0.2">
      <c r="A536" s="69"/>
    </row>
    <row r="537" spans="1:1" ht="16.5" customHeight="1" x14ac:dyDescent="0.2">
      <c r="A537" s="69"/>
    </row>
    <row r="538" spans="1:1" ht="16.5" customHeight="1" x14ac:dyDescent="0.2">
      <c r="A538" s="69"/>
    </row>
    <row r="539" spans="1:1" ht="16.5" customHeight="1" x14ac:dyDescent="0.2">
      <c r="A539" s="69"/>
    </row>
    <row r="540" spans="1:1" ht="16.5" customHeight="1" x14ac:dyDescent="0.2">
      <c r="A540" s="69"/>
    </row>
    <row r="541" spans="1:1" ht="16.5" customHeight="1" x14ac:dyDescent="0.2">
      <c r="A541" s="69"/>
    </row>
    <row r="542" spans="1:1" ht="16.5" customHeight="1" x14ac:dyDescent="0.2">
      <c r="A542" s="69"/>
    </row>
    <row r="543" spans="1:1" ht="16.5" customHeight="1" x14ac:dyDescent="0.2">
      <c r="A543" s="69"/>
    </row>
    <row r="544" spans="1:1" ht="16.5" customHeight="1" x14ac:dyDescent="0.2">
      <c r="A544" s="69"/>
    </row>
    <row r="545" spans="1:1" ht="16.5" customHeight="1" x14ac:dyDescent="0.2">
      <c r="A545" s="69"/>
    </row>
    <row r="546" spans="1:1" ht="16.5" customHeight="1" x14ac:dyDescent="0.2">
      <c r="A546" s="69"/>
    </row>
    <row r="547" spans="1:1" ht="16.5" customHeight="1" x14ac:dyDescent="0.2">
      <c r="A547" s="69"/>
    </row>
    <row r="548" spans="1:1" ht="16.5" customHeight="1" x14ac:dyDescent="0.2">
      <c r="A548" s="69"/>
    </row>
    <row r="549" spans="1:1" ht="16.5" customHeight="1" x14ac:dyDescent="0.2">
      <c r="A549" s="69"/>
    </row>
    <row r="550" spans="1:1" ht="16.5" customHeight="1" x14ac:dyDescent="0.2">
      <c r="A550" s="69"/>
    </row>
    <row r="551" spans="1:1" ht="16.5" customHeight="1" x14ac:dyDescent="0.2">
      <c r="A551" s="69"/>
    </row>
    <row r="552" spans="1:1" ht="16.5" customHeight="1" x14ac:dyDescent="0.2">
      <c r="A552" s="69"/>
    </row>
    <row r="553" spans="1:1" ht="16.5" customHeight="1" x14ac:dyDescent="0.2">
      <c r="A553" s="69"/>
    </row>
    <row r="554" spans="1:1" ht="16.5" customHeight="1" x14ac:dyDescent="0.2">
      <c r="A554" s="69"/>
    </row>
    <row r="555" spans="1:1" ht="16.5" customHeight="1" x14ac:dyDescent="0.2">
      <c r="A555" s="69"/>
    </row>
    <row r="556" spans="1:1" ht="16.5" customHeight="1" x14ac:dyDescent="0.2">
      <c r="A556" s="69"/>
    </row>
    <row r="557" spans="1:1" ht="16.5" customHeight="1" x14ac:dyDescent="0.2">
      <c r="A557" s="69"/>
    </row>
    <row r="558" spans="1:1" ht="16.5" customHeight="1" x14ac:dyDescent="0.2">
      <c r="A558" s="69"/>
    </row>
    <row r="559" spans="1:1" ht="16.5" customHeight="1" x14ac:dyDescent="0.2">
      <c r="A559" s="69"/>
    </row>
    <row r="560" spans="1:1" ht="16.5" customHeight="1" x14ac:dyDescent="0.2">
      <c r="A560" s="69"/>
    </row>
    <row r="561" spans="1:1" ht="16.5" customHeight="1" x14ac:dyDescent="0.2">
      <c r="A561" s="69"/>
    </row>
    <row r="562" spans="1:1" ht="16.5" customHeight="1" x14ac:dyDescent="0.2">
      <c r="A562" s="69"/>
    </row>
    <row r="563" spans="1:1" ht="16.5" customHeight="1" x14ac:dyDescent="0.2">
      <c r="A563" s="69"/>
    </row>
    <row r="564" spans="1:1" ht="16.5" customHeight="1" x14ac:dyDescent="0.2">
      <c r="A564" s="69"/>
    </row>
    <row r="565" spans="1:1" ht="16.5" customHeight="1" x14ac:dyDescent="0.2">
      <c r="A565" s="69"/>
    </row>
    <row r="566" spans="1:1" ht="16.5" customHeight="1" x14ac:dyDescent="0.2">
      <c r="A566" s="69"/>
    </row>
    <row r="567" spans="1:1" ht="16.5" customHeight="1" x14ac:dyDescent="0.2">
      <c r="A567" s="69"/>
    </row>
    <row r="568" spans="1:1" ht="16.5" customHeight="1" x14ac:dyDescent="0.2">
      <c r="A568" s="69"/>
    </row>
    <row r="569" spans="1:1" ht="16.5" customHeight="1" x14ac:dyDescent="0.2">
      <c r="A569" s="69"/>
    </row>
    <row r="570" spans="1:1" ht="16.5" customHeight="1" x14ac:dyDescent="0.2">
      <c r="A570" s="69"/>
    </row>
    <row r="571" spans="1:1" ht="16.5" customHeight="1" x14ac:dyDescent="0.2">
      <c r="A571" s="69"/>
    </row>
    <row r="572" spans="1:1" ht="16.5" customHeight="1" x14ac:dyDescent="0.2">
      <c r="A572" s="69"/>
    </row>
    <row r="573" spans="1:1" ht="16.5" customHeight="1" x14ac:dyDescent="0.2">
      <c r="A573" s="69"/>
    </row>
    <row r="574" spans="1:1" ht="16.5" customHeight="1" x14ac:dyDescent="0.2">
      <c r="A574" s="69"/>
    </row>
    <row r="575" spans="1:1" ht="16.5" customHeight="1" x14ac:dyDescent="0.2">
      <c r="A575" s="69"/>
    </row>
    <row r="576" spans="1:1" ht="16.5" customHeight="1" x14ac:dyDescent="0.2">
      <c r="A576" s="69"/>
    </row>
    <row r="577" spans="1:1" ht="16.5" customHeight="1" x14ac:dyDescent="0.2">
      <c r="A577" s="69"/>
    </row>
    <row r="578" spans="1:1" ht="16.5" customHeight="1" x14ac:dyDescent="0.2">
      <c r="A578" s="69"/>
    </row>
    <row r="579" spans="1:1" ht="16.5" customHeight="1" x14ac:dyDescent="0.2">
      <c r="A579" s="69"/>
    </row>
    <row r="580" spans="1:1" ht="16.5" customHeight="1" x14ac:dyDescent="0.2">
      <c r="A580" s="69"/>
    </row>
    <row r="581" spans="1:1" ht="16.5" customHeight="1" x14ac:dyDescent="0.2">
      <c r="A581" s="69"/>
    </row>
    <row r="582" spans="1:1" ht="16.5" customHeight="1" x14ac:dyDescent="0.2">
      <c r="A582" s="69"/>
    </row>
    <row r="583" spans="1:1" ht="16.5" customHeight="1" x14ac:dyDescent="0.2">
      <c r="A583" s="69"/>
    </row>
    <row r="584" spans="1:1" ht="16.5" customHeight="1" x14ac:dyDescent="0.2">
      <c r="A584" s="69"/>
    </row>
    <row r="585" spans="1:1" ht="16.5" customHeight="1" x14ac:dyDescent="0.2">
      <c r="A585" s="69"/>
    </row>
    <row r="586" spans="1:1" ht="16.5" customHeight="1" x14ac:dyDescent="0.2">
      <c r="A586" s="69"/>
    </row>
    <row r="587" spans="1:1" ht="16.5" customHeight="1" x14ac:dyDescent="0.2">
      <c r="A587" s="69"/>
    </row>
    <row r="588" spans="1:1" ht="16.5" customHeight="1" x14ac:dyDescent="0.2">
      <c r="A588" s="69"/>
    </row>
    <row r="589" spans="1:1" ht="16.5" customHeight="1" x14ac:dyDescent="0.2">
      <c r="A589" s="69"/>
    </row>
    <row r="590" spans="1:1" ht="16.5" customHeight="1" x14ac:dyDescent="0.2">
      <c r="A590" s="69"/>
    </row>
    <row r="591" spans="1:1" ht="16.5" customHeight="1" x14ac:dyDescent="0.2">
      <c r="A591" s="69"/>
    </row>
    <row r="592" spans="1:1" ht="16.5" customHeight="1" x14ac:dyDescent="0.2">
      <c r="A592" s="69"/>
    </row>
    <row r="593" spans="1:1" ht="16.5" customHeight="1" x14ac:dyDescent="0.2">
      <c r="A593" s="69"/>
    </row>
    <row r="594" spans="1:1" ht="16.5" customHeight="1" x14ac:dyDescent="0.2">
      <c r="A594" s="69"/>
    </row>
    <row r="595" spans="1:1" ht="16.5" customHeight="1" x14ac:dyDescent="0.2">
      <c r="A595" s="69"/>
    </row>
    <row r="596" spans="1:1" ht="16.5" customHeight="1" x14ac:dyDescent="0.2">
      <c r="A596" s="69"/>
    </row>
    <row r="597" spans="1:1" ht="16.5" customHeight="1" x14ac:dyDescent="0.2">
      <c r="A597" s="69"/>
    </row>
    <row r="598" spans="1:1" ht="16.5" customHeight="1" x14ac:dyDescent="0.2">
      <c r="A598" s="69"/>
    </row>
    <row r="599" spans="1:1" ht="16.5" customHeight="1" x14ac:dyDescent="0.2">
      <c r="A599" s="69"/>
    </row>
    <row r="600" spans="1:1" ht="16.5" customHeight="1" x14ac:dyDescent="0.2">
      <c r="A600" s="69"/>
    </row>
    <row r="601" spans="1:1" ht="16.5" customHeight="1" x14ac:dyDescent="0.2">
      <c r="A601" s="69"/>
    </row>
    <row r="602" spans="1:1" ht="16.5" customHeight="1" x14ac:dyDescent="0.2">
      <c r="A602" s="69"/>
    </row>
    <row r="603" spans="1:1" ht="16.5" customHeight="1" x14ac:dyDescent="0.2">
      <c r="A603" s="69"/>
    </row>
    <row r="604" spans="1:1" ht="16.5" customHeight="1" x14ac:dyDescent="0.2">
      <c r="A604" s="69"/>
    </row>
    <row r="605" spans="1:1" ht="16.5" customHeight="1" x14ac:dyDescent="0.2">
      <c r="A605" s="69"/>
    </row>
    <row r="606" spans="1:1" ht="16.5" customHeight="1" x14ac:dyDescent="0.2">
      <c r="A606" s="69"/>
    </row>
    <row r="607" spans="1:1" ht="16.5" customHeight="1" x14ac:dyDescent="0.2">
      <c r="A607" s="69"/>
    </row>
    <row r="608" spans="1:1" ht="16.5" customHeight="1" x14ac:dyDescent="0.2">
      <c r="A608" s="69"/>
    </row>
    <row r="609" spans="1:1" ht="16.5" customHeight="1" x14ac:dyDescent="0.2">
      <c r="A609" s="69"/>
    </row>
    <row r="610" spans="1:1" ht="16.5" customHeight="1" x14ac:dyDescent="0.2">
      <c r="A610" s="69"/>
    </row>
    <row r="611" spans="1:1" ht="16.5" customHeight="1" x14ac:dyDescent="0.2">
      <c r="A611" s="69"/>
    </row>
    <row r="612" spans="1:1" ht="16.5" customHeight="1" x14ac:dyDescent="0.2">
      <c r="A612" s="69"/>
    </row>
    <row r="613" spans="1:1" ht="16.5" customHeight="1" x14ac:dyDescent="0.2">
      <c r="A613" s="69"/>
    </row>
    <row r="614" spans="1:1" ht="16.5" customHeight="1" x14ac:dyDescent="0.2">
      <c r="A614" s="69"/>
    </row>
    <row r="615" spans="1:1" ht="16.5" customHeight="1" x14ac:dyDescent="0.2">
      <c r="A615" s="69"/>
    </row>
    <row r="616" spans="1:1" ht="16.5" customHeight="1" x14ac:dyDescent="0.2">
      <c r="A616" s="69"/>
    </row>
    <row r="617" spans="1:1" ht="16.5" customHeight="1" x14ac:dyDescent="0.2">
      <c r="A617" s="69"/>
    </row>
    <row r="618" spans="1:1" ht="16.5" customHeight="1" x14ac:dyDescent="0.2">
      <c r="A618" s="69"/>
    </row>
    <row r="619" spans="1:1" ht="16.5" customHeight="1" x14ac:dyDescent="0.2">
      <c r="A619" s="69"/>
    </row>
    <row r="620" spans="1:1" ht="16.5" customHeight="1" x14ac:dyDescent="0.2">
      <c r="A620" s="69"/>
    </row>
    <row r="621" spans="1:1" ht="16.5" customHeight="1" x14ac:dyDescent="0.2">
      <c r="A621" s="69"/>
    </row>
    <row r="622" spans="1:1" ht="16.5" customHeight="1" x14ac:dyDescent="0.2">
      <c r="A622" s="69"/>
    </row>
    <row r="623" spans="1:1" ht="16.5" customHeight="1" x14ac:dyDescent="0.2">
      <c r="A623" s="69"/>
    </row>
    <row r="624" spans="1:1" ht="16.5" customHeight="1" x14ac:dyDescent="0.2">
      <c r="A624" s="69"/>
    </row>
    <row r="625" spans="1:1" ht="16.5" customHeight="1" x14ac:dyDescent="0.2">
      <c r="A625" s="69"/>
    </row>
    <row r="626" spans="1:1" ht="16.5" customHeight="1" x14ac:dyDescent="0.2">
      <c r="A626" s="69"/>
    </row>
    <row r="627" spans="1:1" ht="16.5" customHeight="1" x14ac:dyDescent="0.2">
      <c r="A627" s="69"/>
    </row>
    <row r="628" spans="1:1" ht="16.5" customHeight="1" x14ac:dyDescent="0.2">
      <c r="A628" s="69"/>
    </row>
    <row r="629" spans="1:1" ht="16.5" customHeight="1" x14ac:dyDescent="0.2">
      <c r="A629" s="69"/>
    </row>
    <row r="630" spans="1:1" ht="16.5" customHeight="1" x14ac:dyDescent="0.2">
      <c r="A630" s="69"/>
    </row>
    <row r="631" spans="1:1" ht="16.5" customHeight="1" x14ac:dyDescent="0.2">
      <c r="A631" s="69"/>
    </row>
    <row r="632" spans="1:1" ht="16.5" customHeight="1" x14ac:dyDescent="0.2">
      <c r="A632" s="69"/>
    </row>
    <row r="633" spans="1:1" ht="16.5" customHeight="1" x14ac:dyDescent="0.2">
      <c r="A633" s="69"/>
    </row>
    <row r="634" spans="1:1" ht="16.5" customHeight="1" x14ac:dyDescent="0.2">
      <c r="A634" s="69"/>
    </row>
    <row r="635" spans="1:1" ht="16.5" customHeight="1" x14ac:dyDescent="0.2">
      <c r="A635" s="69"/>
    </row>
    <row r="636" spans="1:1" ht="16.5" customHeight="1" x14ac:dyDescent="0.2">
      <c r="A636" s="69"/>
    </row>
    <row r="637" spans="1:1" ht="16.5" customHeight="1" x14ac:dyDescent="0.2">
      <c r="A637" s="69"/>
    </row>
    <row r="638" spans="1:1" ht="16.5" customHeight="1" x14ac:dyDescent="0.2">
      <c r="A638" s="69"/>
    </row>
    <row r="639" spans="1:1" ht="16.5" customHeight="1" x14ac:dyDescent="0.2">
      <c r="A639" s="69"/>
    </row>
    <row r="640" spans="1:1" ht="16.5" customHeight="1" x14ac:dyDescent="0.2">
      <c r="A640" s="69"/>
    </row>
    <row r="641" spans="1:1" ht="16.5" customHeight="1" x14ac:dyDescent="0.2">
      <c r="A641" s="69"/>
    </row>
    <row r="642" spans="1:1" ht="16.5" customHeight="1" x14ac:dyDescent="0.2">
      <c r="A642" s="69"/>
    </row>
    <row r="643" spans="1:1" ht="16.5" customHeight="1" x14ac:dyDescent="0.2">
      <c r="A643" s="69"/>
    </row>
    <row r="644" spans="1:1" ht="16.5" customHeight="1" x14ac:dyDescent="0.2">
      <c r="A644" s="69"/>
    </row>
    <row r="645" spans="1:1" ht="16.5" customHeight="1" x14ac:dyDescent="0.2">
      <c r="A645" s="69"/>
    </row>
    <row r="646" spans="1:1" ht="16.5" customHeight="1" x14ac:dyDescent="0.2">
      <c r="A646" s="69"/>
    </row>
    <row r="647" spans="1:1" ht="16.5" customHeight="1" x14ac:dyDescent="0.2">
      <c r="A647" s="69"/>
    </row>
    <row r="648" spans="1:1" ht="16.5" customHeight="1" x14ac:dyDescent="0.2">
      <c r="A648" s="69"/>
    </row>
    <row r="649" spans="1:1" ht="16.5" customHeight="1" x14ac:dyDescent="0.2">
      <c r="A649" s="69"/>
    </row>
    <row r="650" spans="1:1" ht="16.5" customHeight="1" x14ac:dyDescent="0.2">
      <c r="A650" s="69"/>
    </row>
    <row r="651" spans="1:1" ht="16.5" customHeight="1" x14ac:dyDescent="0.2">
      <c r="A651" s="69"/>
    </row>
    <row r="652" spans="1:1" ht="16.5" customHeight="1" x14ac:dyDescent="0.2">
      <c r="A652" s="69"/>
    </row>
    <row r="653" spans="1:1" ht="16.5" customHeight="1" x14ac:dyDescent="0.2">
      <c r="A653" s="69"/>
    </row>
    <row r="654" spans="1:1" ht="16.5" customHeight="1" x14ac:dyDescent="0.2">
      <c r="A654" s="69"/>
    </row>
    <row r="655" spans="1:1" ht="16.5" customHeight="1" x14ac:dyDescent="0.2">
      <c r="A655" s="69"/>
    </row>
    <row r="656" spans="1:1" ht="16.5" customHeight="1" x14ac:dyDescent="0.2">
      <c r="A656" s="69"/>
    </row>
    <row r="657" spans="1:1" ht="16.5" customHeight="1" x14ac:dyDescent="0.2">
      <c r="A657" s="69"/>
    </row>
    <row r="658" spans="1:1" ht="16.5" customHeight="1" x14ac:dyDescent="0.2">
      <c r="A658" s="69"/>
    </row>
    <row r="659" spans="1:1" ht="16.5" customHeight="1" x14ac:dyDescent="0.2">
      <c r="A659" s="69"/>
    </row>
    <row r="660" spans="1:1" ht="16.5" customHeight="1" x14ac:dyDescent="0.2">
      <c r="A660" s="69"/>
    </row>
    <row r="661" spans="1:1" ht="16.5" customHeight="1" x14ac:dyDescent="0.2">
      <c r="A661" s="69"/>
    </row>
    <row r="662" spans="1:1" ht="16.5" customHeight="1" x14ac:dyDescent="0.2">
      <c r="A662" s="69"/>
    </row>
    <row r="663" spans="1:1" ht="16.5" customHeight="1" x14ac:dyDescent="0.2">
      <c r="A663" s="69"/>
    </row>
    <row r="664" spans="1:1" ht="16.5" customHeight="1" x14ac:dyDescent="0.2">
      <c r="A664" s="69"/>
    </row>
    <row r="665" spans="1:1" ht="16.5" customHeight="1" x14ac:dyDescent="0.2">
      <c r="A665" s="69"/>
    </row>
    <row r="666" spans="1:1" ht="16.5" customHeight="1" x14ac:dyDescent="0.2">
      <c r="A666" s="69"/>
    </row>
    <row r="667" spans="1:1" ht="16.5" customHeight="1" x14ac:dyDescent="0.2">
      <c r="A667" s="69"/>
    </row>
    <row r="668" spans="1:1" ht="16.5" customHeight="1" x14ac:dyDescent="0.2">
      <c r="A668" s="69"/>
    </row>
    <row r="669" spans="1:1" ht="16.5" customHeight="1" x14ac:dyDescent="0.2">
      <c r="A669" s="69"/>
    </row>
    <row r="670" spans="1:1" ht="16.5" customHeight="1" x14ac:dyDescent="0.2">
      <c r="A670" s="69"/>
    </row>
    <row r="671" spans="1:1" ht="16.5" customHeight="1" x14ac:dyDescent="0.2">
      <c r="A671" s="69"/>
    </row>
    <row r="672" spans="1:1" ht="16.5" customHeight="1" x14ac:dyDescent="0.2">
      <c r="A672" s="69"/>
    </row>
    <row r="673" spans="1:1" ht="16.5" customHeight="1" x14ac:dyDescent="0.2">
      <c r="A673" s="69"/>
    </row>
    <row r="674" spans="1:1" ht="16.5" customHeight="1" x14ac:dyDescent="0.2">
      <c r="A674" s="69"/>
    </row>
    <row r="675" spans="1:1" ht="16.5" customHeight="1" x14ac:dyDescent="0.2">
      <c r="A675" s="69"/>
    </row>
    <row r="676" spans="1:1" ht="16.5" customHeight="1" x14ac:dyDescent="0.2">
      <c r="A676" s="69"/>
    </row>
    <row r="677" spans="1:1" ht="16.5" customHeight="1" x14ac:dyDescent="0.2">
      <c r="A677" s="69"/>
    </row>
    <row r="678" spans="1:1" ht="16.5" customHeight="1" x14ac:dyDescent="0.2">
      <c r="A678" s="69"/>
    </row>
    <row r="679" spans="1:1" ht="16.5" customHeight="1" x14ac:dyDescent="0.2">
      <c r="A679" s="69"/>
    </row>
    <row r="680" spans="1:1" ht="16.5" customHeight="1" x14ac:dyDescent="0.2">
      <c r="A680" s="69"/>
    </row>
    <row r="681" spans="1:1" ht="16.5" customHeight="1" x14ac:dyDescent="0.2">
      <c r="A681" s="69"/>
    </row>
    <row r="682" spans="1:1" ht="16.5" customHeight="1" x14ac:dyDescent="0.2">
      <c r="A682" s="69"/>
    </row>
    <row r="683" spans="1:1" ht="16.5" customHeight="1" x14ac:dyDescent="0.2">
      <c r="A683" s="69"/>
    </row>
    <row r="684" spans="1:1" ht="16.5" customHeight="1" x14ac:dyDescent="0.2">
      <c r="A684" s="69"/>
    </row>
    <row r="685" spans="1:1" ht="16.5" customHeight="1" x14ac:dyDescent="0.2">
      <c r="A685" s="69"/>
    </row>
    <row r="686" spans="1:1" ht="16.5" customHeight="1" x14ac:dyDescent="0.2">
      <c r="A686" s="69"/>
    </row>
    <row r="687" spans="1:1" ht="16.5" customHeight="1" x14ac:dyDescent="0.2">
      <c r="A687" s="69"/>
    </row>
    <row r="688" spans="1:1" ht="16.5" customHeight="1" x14ac:dyDescent="0.2">
      <c r="A688" s="69"/>
    </row>
    <row r="689" spans="1:1" ht="16.5" customHeight="1" x14ac:dyDescent="0.2">
      <c r="A689" s="69"/>
    </row>
    <row r="690" spans="1:1" ht="16.5" customHeight="1" x14ac:dyDescent="0.2">
      <c r="A690" s="69"/>
    </row>
    <row r="691" spans="1:1" ht="16.5" customHeight="1" x14ac:dyDescent="0.2">
      <c r="A691" s="69"/>
    </row>
    <row r="692" spans="1:1" ht="16.5" customHeight="1" x14ac:dyDescent="0.2">
      <c r="A692" s="69"/>
    </row>
    <row r="693" spans="1:1" ht="16.5" customHeight="1" x14ac:dyDescent="0.2">
      <c r="A693" s="69"/>
    </row>
    <row r="694" spans="1:1" ht="16.5" customHeight="1" x14ac:dyDescent="0.2">
      <c r="A694" s="69"/>
    </row>
    <row r="695" spans="1:1" ht="16.5" customHeight="1" x14ac:dyDescent="0.2">
      <c r="A695" s="69"/>
    </row>
    <row r="696" spans="1:1" ht="16.5" customHeight="1" x14ac:dyDescent="0.2">
      <c r="A696" s="69"/>
    </row>
    <row r="697" spans="1:1" ht="16.5" customHeight="1" x14ac:dyDescent="0.2">
      <c r="A697" s="69"/>
    </row>
    <row r="698" spans="1:1" ht="16.5" customHeight="1" x14ac:dyDescent="0.2">
      <c r="A698" s="69"/>
    </row>
    <row r="699" spans="1:1" ht="16.5" customHeight="1" x14ac:dyDescent="0.2">
      <c r="A699" s="69"/>
    </row>
    <row r="700" spans="1:1" ht="16.5" customHeight="1" x14ac:dyDescent="0.2">
      <c r="A700" s="69"/>
    </row>
    <row r="701" spans="1:1" ht="16.5" customHeight="1" x14ac:dyDescent="0.2">
      <c r="A701" s="69"/>
    </row>
    <row r="702" spans="1:1" ht="16.5" customHeight="1" x14ac:dyDescent="0.2">
      <c r="A702" s="69"/>
    </row>
    <row r="703" spans="1:1" ht="16.5" customHeight="1" x14ac:dyDescent="0.2">
      <c r="A703" s="69"/>
    </row>
    <row r="704" spans="1:1" ht="16.5" customHeight="1" x14ac:dyDescent="0.2">
      <c r="A704" s="69"/>
    </row>
    <row r="705" spans="1:1" ht="16.5" customHeight="1" x14ac:dyDescent="0.2">
      <c r="A705" s="69"/>
    </row>
    <row r="706" spans="1:1" ht="16.5" customHeight="1" x14ac:dyDescent="0.2">
      <c r="A706" s="69"/>
    </row>
    <row r="707" spans="1:1" ht="16.5" customHeight="1" x14ac:dyDescent="0.2">
      <c r="A707" s="69"/>
    </row>
    <row r="708" spans="1:1" ht="16.5" customHeight="1" x14ac:dyDescent="0.2">
      <c r="A708" s="69"/>
    </row>
    <row r="709" spans="1:1" ht="16.5" customHeight="1" x14ac:dyDescent="0.2">
      <c r="A709" s="69"/>
    </row>
    <row r="710" spans="1:1" ht="16.5" customHeight="1" x14ac:dyDescent="0.2">
      <c r="A710" s="69"/>
    </row>
    <row r="711" spans="1:1" ht="16.5" customHeight="1" x14ac:dyDescent="0.2">
      <c r="A711" s="69"/>
    </row>
    <row r="712" spans="1:1" ht="16.5" customHeight="1" x14ac:dyDescent="0.2">
      <c r="A712" s="69"/>
    </row>
    <row r="713" spans="1:1" ht="16.5" customHeight="1" x14ac:dyDescent="0.2">
      <c r="A713" s="69"/>
    </row>
    <row r="714" spans="1:1" ht="16.5" customHeight="1" x14ac:dyDescent="0.2">
      <c r="A714" s="69"/>
    </row>
    <row r="715" spans="1:1" ht="16.5" customHeight="1" x14ac:dyDescent="0.2">
      <c r="A715" s="69"/>
    </row>
    <row r="716" spans="1:1" ht="16.5" customHeight="1" x14ac:dyDescent="0.2">
      <c r="A716" s="69"/>
    </row>
    <row r="717" spans="1:1" ht="16.5" customHeight="1" x14ac:dyDescent="0.2">
      <c r="A717" s="69"/>
    </row>
    <row r="718" spans="1:1" ht="16.5" customHeight="1" x14ac:dyDescent="0.2">
      <c r="A718" s="69"/>
    </row>
    <row r="719" spans="1:1" ht="16.5" customHeight="1" x14ac:dyDescent="0.2">
      <c r="A719" s="69"/>
    </row>
    <row r="720" spans="1:1" ht="16.5" customHeight="1" x14ac:dyDescent="0.2">
      <c r="A720" s="69"/>
    </row>
    <row r="721" spans="1:1" ht="16.5" customHeight="1" x14ac:dyDescent="0.2">
      <c r="A721" s="69"/>
    </row>
    <row r="722" spans="1:1" ht="16.5" customHeight="1" x14ac:dyDescent="0.2">
      <c r="A722" s="69"/>
    </row>
    <row r="723" spans="1:1" ht="16.5" customHeight="1" x14ac:dyDescent="0.2">
      <c r="A723" s="69"/>
    </row>
    <row r="724" spans="1:1" ht="16.5" customHeight="1" x14ac:dyDescent="0.2">
      <c r="A724" s="69"/>
    </row>
    <row r="725" spans="1:1" ht="16.5" customHeight="1" x14ac:dyDescent="0.2">
      <c r="A725" s="69"/>
    </row>
    <row r="726" spans="1:1" ht="16.5" customHeight="1" x14ac:dyDescent="0.2">
      <c r="A726" s="69"/>
    </row>
    <row r="727" spans="1:1" ht="16.5" customHeight="1" x14ac:dyDescent="0.2">
      <c r="A727" s="69"/>
    </row>
    <row r="728" spans="1:1" ht="16.5" customHeight="1" x14ac:dyDescent="0.2">
      <c r="A728" s="69"/>
    </row>
    <row r="729" spans="1:1" ht="16.5" customHeight="1" x14ac:dyDescent="0.2">
      <c r="A729" s="69"/>
    </row>
    <row r="730" spans="1:1" ht="16.5" customHeight="1" x14ac:dyDescent="0.2">
      <c r="A730" s="69"/>
    </row>
    <row r="731" spans="1:1" ht="16.5" customHeight="1" x14ac:dyDescent="0.2">
      <c r="A731" s="69"/>
    </row>
    <row r="732" spans="1:1" ht="16.5" customHeight="1" x14ac:dyDescent="0.2">
      <c r="A732" s="69"/>
    </row>
    <row r="733" spans="1:1" ht="16.5" customHeight="1" x14ac:dyDescent="0.2">
      <c r="A733" s="69"/>
    </row>
    <row r="734" spans="1:1" ht="16.5" customHeight="1" x14ac:dyDescent="0.2">
      <c r="A734" s="69"/>
    </row>
    <row r="735" spans="1:1" ht="16.5" customHeight="1" x14ac:dyDescent="0.2">
      <c r="A735" s="69"/>
    </row>
    <row r="736" spans="1:1" ht="16.5" customHeight="1" x14ac:dyDescent="0.2">
      <c r="A736" s="69"/>
    </row>
    <row r="737" spans="1:1" ht="16.5" customHeight="1" x14ac:dyDescent="0.2">
      <c r="A737" s="69"/>
    </row>
    <row r="738" spans="1:1" ht="16.5" customHeight="1" x14ac:dyDescent="0.2">
      <c r="A738" s="69"/>
    </row>
    <row r="739" spans="1:1" ht="16.5" customHeight="1" x14ac:dyDescent="0.2">
      <c r="A739" s="69"/>
    </row>
    <row r="740" spans="1:1" ht="16.5" customHeight="1" x14ac:dyDescent="0.2">
      <c r="A740" s="69"/>
    </row>
    <row r="741" spans="1:1" ht="16.5" customHeight="1" x14ac:dyDescent="0.2">
      <c r="A741" s="69"/>
    </row>
    <row r="742" spans="1:1" ht="16.5" customHeight="1" x14ac:dyDescent="0.2">
      <c r="A742" s="69"/>
    </row>
    <row r="743" spans="1:1" ht="16.5" customHeight="1" x14ac:dyDescent="0.2">
      <c r="A743" s="69"/>
    </row>
    <row r="744" spans="1:1" ht="16.5" customHeight="1" x14ac:dyDescent="0.2">
      <c r="A744" s="69"/>
    </row>
    <row r="745" spans="1:1" ht="16.5" customHeight="1" x14ac:dyDescent="0.2">
      <c r="A745" s="69"/>
    </row>
    <row r="746" spans="1:1" ht="16.5" customHeight="1" x14ac:dyDescent="0.2">
      <c r="A746" s="69"/>
    </row>
    <row r="747" spans="1:1" ht="16.5" customHeight="1" x14ac:dyDescent="0.2">
      <c r="A747" s="69"/>
    </row>
    <row r="748" spans="1:1" ht="16.5" customHeight="1" x14ac:dyDescent="0.2">
      <c r="A748" s="69"/>
    </row>
    <row r="749" spans="1:1" ht="16.5" customHeight="1" x14ac:dyDescent="0.2">
      <c r="A749" s="69"/>
    </row>
    <row r="750" spans="1:1" ht="16.5" customHeight="1" x14ac:dyDescent="0.2">
      <c r="A750" s="69"/>
    </row>
    <row r="751" spans="1:1" ht="16.5" customHeight="1" x14ac:dyDescent="0.2">
      <c r="A751" s="69"/>
    </row>
    <row r="752" spans="1:1" ht="16.5" customHeight="1" x14ac:dyDescent="0.2">
      <c r="A752" s="69"/>
    </row>
    <row r="753" spans="1:1" ht="16.5" customHeight="1" x14ac:dyDescent="0.2">
      <c r="A753" s="69"/>
    </row>
    <row r="754" spans="1:1" ht="16.5" customHeight="1" x14ac:dyDescent="0.2">
      <c r="A754" s="69"/>
    </row>
    <row r="755" spans="1:1" ht="16.5" customHeight="1" x14ac:dyDescent="0.2">
      <c r="A755" s="69"/>
    </row>
    <row r="756" spans="1:1" ht="16.5" customHeight="1" x14ac:dyDescent="0.2">
      <c r="A756" s="69"/>
    </row>
    <row r="757" spans="1:1" ht="16.5" customHeight="1" x14ac:dyDescent="0.2">
      <c r="A757" s="69"/>
    </row>
    <row r="758" spans="1:1" ht="16.5" customHeight="1" x14ac:dyDescent="0.2">
      <c r="A758" s="69"/>
    </row>
    <row r="759" spans="1:1" ht="16.5" customHeight="1" x14ac:dyDescent="0.2">
      <c r="A759" s="69"/>
    </row>
    <row r="760" spans="1:1" ht="16.5" customHeight="1" x14ac:dyDescent="0.2">
      <c r="A760" s="69"/>
    </row>
    <row r="761" spans="1:1" ht="16.5" customHeight="1" x14ac:dyDescent="0.2">
      <c r="A761" s="69"/>
    </row>
    <row r="762" spans="1:1" ht="16.5" customHeight="1" x14ac:dyDescent="0.2">
      <c r="A762" s="69"/>
    </row>
    <row r="763" spans="1:1" ht="16.5" customHeight="1" x14ac:dyDescent="0.2">
      <c r="A763" s="69"/>
    </row>
    <row r="764" spans="1:1" ht="16.5" customHeight="1" x14ac:dyDescent="0.2">
      <c r="A764" s="69"/>
    </row>
    <row r="765" spans="1:1" ht="16.5" customHeight="1" x14ac:dyDescent="0.2">
      <c r="A765" s="69"/>
    </row>
    <row r="766" spans="1:1" ht="16.5" customHeight="1" x14ac:dyDescent="0.2">
      <c r="A766" s="69"/>
    </row>
    <row r="767" spans="1:1" ht="16.5" customHeight="1" x14ac:dyDescent="0.2">
      <c r="A767" s="69"/>
    </row>
    <row r="768" spans="1:1" ht="16.5" customHeight="1" x14ac:dyDescent="0.2">
      <c r="A768" s="69"/>
    </row>
    <row r="769" spans="1:1" ht="16.5" customHeight="1" x14ac:dyDescent="0.2">
      <c r="A769" s="69"/>
    </row>
    <row r="770" spans="1:1" ht="16.5" customHeight="1" x14ac:dyDescent="0.2">
      <c r="A770" s="69"/>
    </row>
    <row r="771" spans="1:1" ht="16.5" customHeight="1" x14ac:dyDescent="0.2">
      <c r="A771" s="69"/>
    </row>
    <row r="772" spans="1:1" ht="16.5" customHeight="1" x14ac:dyDescent="0.2">
      <c r="A772" s="69"/>
    </row>
    <row r="773" spans="1:1" ht="16.5" customHeight="1" x14ac:dyDescent="0.2">
      <c r="A773" s="69"/>
    </row>
    <row r="774" spans="1:1" ht="16.5" customHeight="1" x14ac:dyDescent="0.2">
      <c r="A774" s="69"/>
    </row>
    <row r="775" spans="1:1" ht="16.5" customHeight="1" x14ac:dyDescent="0.2">
      <c r="A775" s="69"/>
    </row>
    <row r="776" spans="1:1" ht="16.5" customHeight="1" x14ac:dyDescent="0.2">
      <c r="A776" s="69"/>
    </row>
    <row r="777" spans="1:1" ht="16.5" customHeight="1" x14ac:dyDescent="0.2">
      <c r="A777" s="69"/>
    </row>
    <row r="778" spans="1:1" ht="16.5" customHeight="1" x14ac:dyDescent="0.2">
      <c r="A778" s="69"/>
    </row>
    <row r="779" spans="1:1" ht="16.5" customHeight="1" x14ac:dyDescent="0.2">
      <c r="A779" s="69"/>
    </row>
    <row r="780" spans="1:1" ht="16.5" customHeight="1" x14ac:dyDescent="0.2">
      <c r="A780" s="69"/>
    </row>
    <row r="781" spans="1:1" ht="16.5" customHeight="1" x14ac:dyDescent="0.2">
      <c r="A781" s="69"/>
    </row>
    <row r="782" spans="1:1" ht="16.5" customHeight="1" x14ac:dyDescent="0.2">
      <c r="A782" s="69"/>
    </row>
    <row r="783" spans="1:1" ht="16.5" customHeight="1" x14ac:dyDescent="0.2">
      <c r="A783" s="69"/>
    </row>
    <row r="784" spans="1:1" ht="16.5" customHeight="1" x14ac:dyDescent="0.2">
      <c r="A784" s="69"/>
    </row>
    <row r="785" spans="1:1" ht="16.5" customHeight="1" x14ac:dyDescent="0.2">
      <c r="A785" s="69"/>
    </row>
    <row r="786" spans="1:1" ht="16.5" customHeight="1" x14ac:dyDescent="0.2">
      <c r="A786" s="69"/>
    </row>
    <row r="787" spans="1:1" ht="16.5" customHeight="1" x14ac:dyDescent="0.2">
      <c r="A787" s="69"/>
    </row>
    <row r="788" spans="1:1" ht="16.5" customHeight="1" x14ac:dyDescent="0.2">
      <c r="A788" s="69"/>
    </row>
    <row r="789" spans="1:1" ht="16.5" customHeight="1" x14ac:dyDescent="0.2">
      <c r="A789" s="69"/>
    </row>
    <row r="790" spans="1:1" ht="16.5" customHeight="1" x14ac:dyDescent="0.2">
      <c r="A790" s="69"/>
    </row>
    <row r="791" spans="1:1" ht="16.5" customHeight="1" x14ac:dyDescent="0.2">
      <c r="A791" s="69"/>
    </row>
    <row r="792" spans="1:1" ht="16.5" customHeight="1" x14ac:dyDescent="0.2">
      <c r="A792" s="69"/>
    </row>
    <row r="793" spans="1:1" ht="16.5" customHeight="1" x14ac:dyDescent="0.2">
      <c r="A793" s="69"/>
    </row>
    <row r="794" spans="1:1" ht="16.5" customHeight="1" x14ac:dyDescent="0.2">
      <c r="A794" s="69"/>
    </row>
    <row r="795" spans="1:1" ht="16.5" customHeight="1" x14ac:dyDescent="0.2">
      <c r="A795" s="69"/>
    </row>
    <row r="796" spans="1:1" ht="16.5" customHeight="1" x14ac:dyDescent="0.2">
      <c r="A796" s="69"/>
    </row>
    <row r="797" spans="1:1" ht="16.5" customHeight="1" x14ac:dyDescent="0.2">
      <c r="A797" s="69"/>
    </row>
    <row r="798" spans="1:1" ht="16.5" customHeight="1" x14ac:dyDescent="0.2">
      <c r="A798" s="69"/>
    </row>
    <row r="799" spans="1:1" ht="16.5" customHeight="1" x14ac:dyDescent="0.2">
      <c r="A799" s="69"/>
    </row>
    <row r="800" spans="1:1" ht="16.5" customHeight="1" x14ac:dyDescent="0.2">
      <c r="A800" s="69"/>
    </row>
    <row r="801" spans="1:1" ht="16.5" customHeight="1" x14ac:dyDescent="0.2">
      <c r="A801" s="69"/>
    </row>
    <row r="802" spans="1:1" ht="16.5" customHeight="1" x14ac:dyDescent="0.2">
      <c r="A802" s="69"/>
    </row>
    <row r="803" spans="1:1" ht="16.5" customHeight="1" x14ac:dyDescent="0.2">
      <c r="A803" s="69"/>
    </row>
    <row r="804" spans="1:1" ht="16.5" customHeight="1" x14ac:dyDescent="0.2">
      <c r="A804" s="69"/>
    </row>
    <row r="805" spans="1:1" ht="16.5" customHeight="1" x14ac:dyDescent="0.2">
      <c r="A805" s="69"/>
    </row>
    <row r="806" spans="1:1" ht="16.5" customHeight="1" x14ac:dyDescent="0.2">
      <c r="A806" s="69"/>
    </row>
    <row r="807" spans="1:1" ht="16.5" customHeight="1" x14ac:dyDescent="0.2">
      <c r="A807" s="69"/>
    </row>
    <row r="808" spans="1:1" ht="16.5" customHeight="1" x14ac:dyDescent="0.2">
      <c r="A808" s="69"/>
    </row>
    <row r="809" spans="1:1" ht="16.5" customHeight="1" x14ac:dyDescent="0.2">
      <c r="A809" s="69"/>
    </row>
    <row r="810" spans="1:1" ht="16.5" customHeight="1" x14ac:dyDescent="0.2">
      <c r="A810" s="69"/>
    </row>
    <row r="811" spans="1:1" ht="16.5" customHeight="1" x14ac:dyDescent="0.2">
      <c r="A811" s="69"/>
    </row>
    <row r="812" spans="1:1" ht="16.5" customHeight="1" x14ac:dyDescent="0.2">
      <c r="A812" s="69"/>
    </row>
    <row r="813" spans="1:1" ht="16.5" customHeight="1" x14ac:dyDescent="0.2">
      <c r="A813" s="69"/>
    </row>
    <row r="814" spans="1:1" ht="16.5" customHeight="1" x14ac:dyDescent="0.2">
      <c r="A814" s="69"/>
    </row>
    <row r="815" spans="1:1" ht="16.5" customHeight="1" x14ac:dyDescent="0.2">
      <c r="A815" s="69"/>
    </row>
    <row r="816" spans="1:1" ht="16.5" customHeight="1" x14ac:dyDescent="0.2">
      <c r="A816" s="69"/>
    </row>
    <row r="817" spans="1:1" ht="16.5" customHeight="1" x14ac:dyDescent="0.2">
      <c r="A817" s="69"/>
    </row>
    <row r="818" spans="1:1" ht="16.5" customHeight="1" x14ac:dyDescent="0.2">
      <c r="A818" s="69"/>
    </row>
    <row r="819" spans="1:1" ht="16.5" customHeight="1" x14ac:dyDescent="0.2">
      <c r="A819" s="69"/>
    </row>
    <row r="820" spans="1:1" ht="16.5" customHeight="1" x14ac:dyDescent="0.2">
      <c r="A820" s="69"/>
    </row>
    <row r="821" spans="1:1" ht="16.5" customHeight="1" x14ac:dyDescent="0.2">
      <c r="A821" s="69"/>
    </row>
    <row r="822" spans="1:1" ht="16.5" customHeight="1" x14ac:dyDescent="0.2">
      <c r="A822" s="69"/>
    </row>
    <row r="823" spans="1:1" ht="16.5" customHeight="1" x14ac:dyDescent="0.2">
      <c r="A823" s="69"/>
    </row>
    <row r="824" spans="1:1" ht="16.5" customHeight="1" x14ac:dyDescent="0.2">
      <c r="A824" s="69"/>
    </row>
    <row r="825" spans="1:1" ht="16.5" customHeight="1" x14ac:dyDescent="0.2">
      <c r="A825" s="69"/>
    </row>
    <row r="826" spans="1:1" ht="16.5" customHeight="1" x14ac:dyDescent="0.2">
      <c r="A826" s="69"/>
    </row>
    <row r="827" spans="1:1" ht="16.5" customHeight="1" x14ac:dyDescent="0.2">
      <c r="A827" s="69"/>
    </row>
    <row r="828" spans="1:1" ht="16.5" customHeight="1" x14ac:dyDescent="0.2">
      <c r="A828" s="69"/>
    </row>
    <row r="829" spans="1:1" ht="16.5" customHeight="1" x14ac:dyDescent="0.2">
      <c r="A829" s="69"/>
    </row>
    <row r="830" spans="1:1" ht="16.5" customHeight="1" x14ac:dyDescent="0.2">
      <c r="A830" s="69"/>
    </row>
    <row r="831" spans="1:1" ht="16.5" customHeight="1" x14ac:dyDescent="0.2">
      <c r="A831" s="69"/>
    </row>
    <row r="832" spans="1:1" ht="16.5" customHeight="1" x14ac:dyDescent="0.2">
      <c r="A832" s="69"/>
    </row>
    <row r="833" spans="1:1" ht="16.5" customHeight="1" x14ac:dyDescent="0.2">
      <c r="A833" s="69"/>
    </row>
    <row r="834" spans="1:1" ht="16.5" customHeight="1" x14ac:dyDescent="0.2">
      <c r="A834" s="69"/>
    </row>
    <row r="835" spans="1:1" ht="16.5" customHeight="1" x14ac:dyDescent="0.2">
      <c r="A835" s="69"/>
    </row>
    <row r="836" spans="1:1" ht="16.5" customHeight="1" x14ac:dyDescent="0.2">
      <c r="A836" s="69"/>
    </row>
    <row r="837" spans="1:1" ht="16.5" customHeight="1" x14ac:dyDescent="0.2">
      <c r="A837" s="69"/>
    </row>
    <row r="838" spans="1:1" ht="16.5" customHeight="1" x14ac:dyDescent="0.2">
      <c r="A838" s="69"/>
    </row>
    <row r="839" spans="1:1" ht="16.5" customHeight="1" x14ac:dyDescent="0.2">
      <c r="A839" s="69"/>
    </row>
    <row r="840" spans="1:1" ht="16.5" customHeight="1" x14ac:dyDescent="0.2">
      <c r="A840" s="69"/>
    </row>
    <row r="841" spans="1:1" ht="16.5" customHeight="1" x14ac:dyDescent="0.2">
      <c r="A841" s="69"/>
    </row>
    <row r="842" spans="1:1" ht="16.5" customHeight="1" x14ac:dyDescent="0.2">
      <c r="A842" s="69"/>
    </row>
    <row r="843" spans="1:1" ht="16.5" customHeight="1" x14ac:dyDescent="0.2">
      <c r="A843" s="69"/>
    </row>
    <row r="844" spans="1:1" ht="16.5" customHeight="1" x14ac:dyDescent="0.2">
      <c r="A844" s="69"/>
    </row>
    <row r="845" spans="1:1" ht="16.5" customHeight="1" x14ac:dyDescent="0.2">
      <c r="A845" s="69"/>
    </row>
    <row r="846" spans="1:1" ht="16.5" customHeight="1" x14ac:dyDescent="0.2">
      <c r="A846" s="69"/>
    </row>
    <row r="847" spans="1:1" ht="16.5" customHeight="1" x14ac:dyDescent="0.2">
      <c r="A847" s="69"/>
    </row>
    <row r="848" spans="1:1" ht="16.5" customHeight="1" x14ac:dyDescent="0.2">
      <c r="A848" s="69"/>
    </row>
    <row r="849" spans="1:1" ht="16.5" customHeight="1" x14ac:dyDescent="0.2">
      <c r="A849" s="69"/>
    </row>
    <row r="850" spans="1:1" ht="16.5" customHeight="1" x14ac:dyDescent="0.2">
      <c r="A850" s="69"/>
    </row>
    <row r="851" spans="1:1" ht="16.5" customHeight="1" x14ac:dyDescent="0.2">
      <c r="A851" s="69"/>
    </row>
    <row r="852" spans="1:1" ht="16.5" customHeight="1" x14ac:dyDescent="0.2">
      <c r="A852" s="69"/>
    </row>
    <row r="853" spans="1:1" ht="16.5" customHeight="1" x14ac:dyDescent="0.2">
      <c r="A853" s="69"/>
    </row>
    <row r="854" spans="1:1" ht="16.5" customHeight="1" x14ac:dyDescent="0.2">
      <c r="A854" s="69"/>
    </row>
    <row r="855" spans="1:1" ht="16.5" customHeight="1" x14ac:dyDescent="0.2">
      <c r="A855" s="69"/>
    </row>
    <row r="856" spans="1:1" ht="16.5" customHeight="1" x14ac:dyDescent="0.2">
      <c r="A856" s="69"/>
    </row>
    <row r="857" spans="1:1" ht="16.5" customHeight="1" x14ac:dyDescent="0.2">
      <c r="A857" s="69"/>
    </row>
    <row r="858" spans="1:1" ht="16.5" customHeight="1" x14ac:dyDescent="0.2">
      <c r="A858" s="69"/>
    </row>
    <row r="859" spans="1:1" ht="16.5" customHeight="1" x14ac:dyDescent="0.2">
      <c r="A859" s="69"/>
    </row>
    <row r="860" spans="1:1" ht="16.5" customHeight="1" x14ac:dyDescent="0.2">
      <c r="A860" s="69"/>
    </row>
    <row r="861" spans="1:1" ht="16.5" customHeight="1" x14ac:dyDescent="0.2">
      <c r="A861" s="69"/>
    </row>
    <row r="862" spans="1:1" ht="16.5" customHeight="1" x14ac:dyDescent="0.2">
      <c r="A862" s="69"/>
    </row>
    <row r="863" spans="1:1" ht="16.5" customHeight="1" x14ac:dyDescent="0.2">
      <c r="A863" s="69"/>
    </row>
    <row r="864" spans="1:1" ht="16.5" customHeight="1" x14ac:dyDescent="0.2">
      <c r="A864" s="69"/>
    </row>
    <row r="865" spans="1:1" ht="16.5" customHeight="1" x14ac:dyDescent="0.2">
      <c r="A865" s="69"/>
    </row>
    <row r="866" spans="1:1" ht="16.5" customHeight="1" x14ac:dyDescent="0.2">
      <c r="A866" s="69"/>
    </row>
    <row r="867" spans="1:1" ht="16.5" customHeight="1" x14ac:dyDescent="0.2">
      <c r="A867" s="69"/>
    </row>
    <row r="868" spans="1:1" ht="16.5" customHeight="1" x14ac:dyDescent="0.2">
      <c r="A868" s="69"/>
    </row>
    <row r="869" spans="1:1" ht="16.5" customHeight="1" x14ac:dyDescent="0.2">
      <c r="A869" s="69"/>
    </row>
    <row r="870" spans="1:1" ht="16.5" customHeight="1" x14ac:dyDescent="0.2">
      <c r="A870" s="69"/>
    </row>
    <row r="871" spans="1:1" ht="16.5" customHeight="1" x14ac:dyDescent="0.2">
      <c r="A871" s="69"/>
    </row>
    <row r="872" spans="1:1" ht="16.5" customHeight="1" x14ac:dyDescent="0.2">
      <c r="A872" s="69"/>
    </row>
    <row r="873" spans="1:1" ht="16.5" customHeight="1" x14ac:dyDescent="0.2">
      <c r="A873" s="69"/>
    </row>
    <row r="874" spans="1:1" ht="16.5" customHeight="1" x14ac:dyDescent="0.2">
      <c r="A874" s="69"/>
    </row>
    <row r="875" spans="1:1" ht="16.5" customHeight="1" x14ac:dyDescent="0.2">
      <c r="A875" s="69"/>
    </row>
    <row r="876" spans="1:1" ht="16.5" customHeight="1" x14ac:dyDescent="0.2">
      <c r="A876" s="69"/>
    </row>
    <row r="877" spans="1:1" ht="16.5" customHeight="1" x14ac:dyDescent="0.2">
      <c r="A877" s="69"/>
    </row>
    <row r="878" spans="1:1" ht="16.5" customHeight="1" x14ac:dyDescent="0.2">
      <c r="A878" s="69"/>
    </row>
    <row r="879" spans="1:1" ht="16.5" customHeight="1" x14ac:dyDescent="0.2">
      <c r="A879" s="69"/>
    </row>
    <row r="880" spans="1:1" ht="16.5" customHeight="1" x14ac:dyDescent="0.2">
      <c r="A880" s="69"/>
    </row>
    <row r="881" spans="1:1" ht="16.5" customHeight="1" x14ac:dyDescent="0.2">
      <c r="A881" s="69"/>
    </row>
    <row r="882" spans="1:1" ht="16.5" customHeight="1" x14ac:dyDescent="0.2">
      <c r="A882" s="69"/>
    </row>
    <row r="883" spans="1:1" ht="16.5" customHeight="1" x14ac:dyDescent="0.2">
      <c r="A883" s="69"/>
    </row>
    <row r="884" spans="1:1" ht="16.5" customHeight="1" x14ac:dyDescent="0.2">
      <c r="A884" s="69"/>
    </row>
    <row r="885" spans="1:1" ht="16.5" customHeight="1" x14ac:dyDescent="0.2">
      <c r="A885" s="69"/>
    </row>
    <row r="886" spans="1:1" ht="16.5" customHeight="1" x14ac:dyDescent="0.2">
      <c r="A886" s="69"/>
    </row>
    <row r="887" spans="1:1" ht="16.5" customHeight="1" x14ac:dyDescent="0.2">
      <c r="A887" s="69"/>
    </row>
    <row r="888" spans="1:1" ht="16.5" customHeight="1" x14ac:dyDescent="0.2">
      <c r="A888" s="69"/>
    </row>
    <row r="889" spans="1:1" ht="16.5" customHeight="1" x14ac:dyDescent="0.2">
      <c r="A889" s="69"/>
    </row>
    <row r="890" spans="1:1" ht="16.5" customHeight="1" x14ac:dyDescent="0.2">
      <c r="A890" s="69"/>
    </row>
    <row r="891" spans="1:1" ht="16.5" customHeight="1" x14ac:dyDescent="0.2">
      <c r="A891" s="69"/>
    </row>
    <row r="892" spans="1:1" ht="16.5" customHeight="1" x14ac:dyDescent="0.2">
      <c r="A892" s="69"/>
    </row>
    <row r="893" spans="1:1" ht="16.5" customHeight="1" x14ac:dyDescent="0.2">
      <c r="A893" s="69"/>
    </row>
    <row r="894" spans="1:1" ht="16.5" customHeight="1" x14ac:dyDescent="0.2">
      <c r="A894" s="69"/>
    </row>
    <row r="895" spans="1:1" ht="16.5" customHeight="1" x14ac:dyDescent="0.2">
      <c r="A895" s="69"/>
    </row>
    <row r="896" spans="1:1" ht="16.5" customHeight="1" x14ac:dyDescent="0.2">
      <c r="A896" s="69"/>
    </row>
    <row r="897" spans="1:1" ht="16.5" customHeight="1" x14ac:dyDescent="0.2">
      <c r="A897" s="69"/>
    </row>
    <row r="898" spans="1:1" ht="16.5" customHeight="1" x14ac:dyDescent="0.2">
      <c r="A898" s="69"/>
    </row>
    <row r="899" spans="1:1" ht="16.5" customHeight="1" x14ac:dyDescent="0.2">
      <c r="A899" s="69"/>
    </row>
    <row r="900" spans="1:1" ht="16.5" customHeight="1" x14ac:dyDescent="0.2">
      <c r="A900" s="69"/>
    </row>
    <row r="901" spans="1:1" ht="16.5" customHeight="1" x14ac:dyDescent="0.2">
      <c r="A901" s="69"/>
    </row>
    <row r="902" spans="1:1" ht="16.5" customHeight="1" x14ac:dyDescent="0.2">
      <c r="A902" s="69"/>
    </row>
    <row r="903" spans="1:1" ht="16.5" customHeight="1" x14ac:dyDescent="0.2">
      <c r="A903" s="69"/>
    </row>
    <row r="904" spans="1:1" ht="16.5" customHeight="1" x14ac:dyDescent="0.2">
      <c r="A904" s="69"/>
    </row>
    <row r="905" spans="1:1" ht="16.5" customHeight="1" x14ac:dyDescent="0.2">
      <c r="A905" s="69"/>
    </row>
    <row r="906" spans="1:1" ht="16.5" customHeight="1" x14ac:dyDescent="0.2">
      <c r="A906" s="69"/>
    </row>
    <row r="907" spans="1:1" ht="16.5" customHeight="1" x14ac:dyDescent="0.2">
      <c r="A907" s="69"/>
    </row>
    <row r="908" spans="1:1" ht="16.5" customHeight="1" x14ac:dyDescent="0.2">
      <c r="A908" s="69"/>
    </row>
    <row r="909" spans="1:1" ht="16.5" customHeight="1" x14ac:dyDescent="0.2">
      <c r="A909" s="69"/>
    </row>
    <row r="910" spans="1:1" ht="16.5" customHeight="1" x14ac:dyDescent="0.2">
      <c r="A910" s="69"/>
    </row>
    <row r="911" spans="1:1" ht="16.5" customHeight="1" x14ac:dyDescent="0.2">
      <c r="A911" s="69"/>
    </row>
    <row r="912" spans="1:1" ht="16.5" customHeight="1" x14ac:dyDescent="0.2">
      <c r="A912" s="69"/>
    </row>
    <row r="913" spans="1:1" ht="16.5" customHeight="1" x14ac:dyDescent="0.2">
      <c r="A913" s="69"/>
    </row>
    <row r="914" spans="1:1" ht="16.5" customHeight="1" x14ac:dyDescent="0.2">
      <c r="A914" s="69"/>
    </row>
    <row r="915" spans="1:1" ht="16.5" customHeight="1" x14ac:dyDescent="0.2">
      <c r="A915" s="69"/>
    </row>
    <row r="916" spans="1:1" ht="16.5" customHeight="1" x14ac:dyDescent="0.2">
      <c r="A916" s="69"/>
    </row>
    <row r="917" spans="1:1" ht="16.5" customHeight="1" x14ac:dyDescent="0.2">
      <c r="A917" s="69"/>
    </row>
    <row r="918" spans="1:1" ht="16.5" customHeight="1" x14ac:dyDescent="0.2">
      <c r="A918" s="69"/>
    </row>
    <row r="919" spans="1:1" ht="16.5" customHeight="1" x14ac:dyDescent="0.2">
      <c r="A919" s="69"/>
    </row>
    <row r="920" spans="1:1" ht="16.5" customHeight="1" x14ac:dyDescent="0.2">
      <c r="A920" s="69"/>
    </row>
    <row r="921" spans="1:1" ht="16.5" customHeight="1" x14ac:dyDescent="0.2">
      <c r="A921" s="69"/>
    </row>
    <row r="922" spans="1:1" ht="16.5" customHeight="1" x14ac:dyDescent="0.2">
      <c r="A922" s="69"/>
    </row>
    <row r="923" spans="1:1" ht="16.5" customHeight="1" x14ac:dyDescent="0.2">
      <c r="A923" s="69"/>
    </row>
    <row r="924" spans="1:1" ht="16.5" customHeight="1" x14ac:dyDescent="0.2">
      <c r="A924" s="69"/>
    </row>
    <row r="925" spans="1:1" ht="16.5" customHeight="1" x14ac:dyDescent="0.2">
      <c r="A925" s="69"/>
    </row>
    <row r="926" spans="1:1" ht="16.5" customHeight="1" x14ac:dyDescent="0.2">
      <c r="A926" s="69"/>
    </row>
    <row r="927" spans="1:1" ht="16.5" customHeight="1" x14ac:dyDescent="0.2">
      <c r="A927" s="69"/>
    </row>
    <row r="928" spans="1:1" ht="16.5" customHeight="1" x14ac:dyDescent="0.2">
      <c r="A928" s="69"/>
    </row>
    <row r="929" spans="1:1" ht="16.5" customHeight="1" x14ac:dyDescent="0.2">
      <c r="A929" s="69"/>
    </row>
    <row r="930" spans="1:1" ht="16.5" customHeight="1" x14ac:dyDescent="0.2">
      <c r="A930" s="69"/>
    </row>
    <row r="931" spans="1:1" ht="16.5" customHeight="1" x14ac:dyDescent="0.2">
      <c r="A931" s="69"/>
    </row>
    <row r="932" spans="1:1" ht="16.5" customHeight="1" x14ac:dyDescent="0.2">
      <c r="A932" s="69"/>
    </row>
    <row r="933" spans="1:1" ht="16.5" customHeight="1" x14ac:dyDescent="0.2">
      <c r="A933" s="69"/>
    </row>
    <row r="934" spans="1:1" ht="16.5" customHeight="1" x14ac:dyDescent="0.2">
      <c r="A934" s="69"/>
    </row>
    <row r="935" spans="1:1" ht="16.5" customHeight="1" x14ac:dyDescent="0.2">
      <c r="A935" s="69"/>
    </row>
    <row r="936" spans="1:1" ht="16.5" customHeight="1" x14ac:dyDescent="0.2">
      <c r="A936" s="69"/>
    </row>
    <row r="937" spans="1:1" ht="16.5" customHeight="1" x14ac:dyDescent="0.2">
      <c r="A937" s="69"/>
    </row>
    <row r="938" spans="1:1" ht="16.5" customHeight="1" x14ac:dyDescent="0.2">
      <c r="A938" s="69"/>
    </row>
    <row r="939" spans="1:1" ht="16.5" customHeight="1" x14ac:dyDescent="0.2">
      <c r="A939" s="69"/>
    </row>
    <row r="940" spans="1:1" ht="16.5" customHeight="1" x14ac:dyDescent="0.2">
      <c r="A940" s="69"/>
    </row>
    <row r="941" spans="1:1" ht="16.5" customHeight="1" x14ac:dyDescent="0.2">
      <c r="A941" s="69"/>
    </row>
    <row r="942" spans="1:1" ht="16.5" customHeight="1" x14ac:dyDescent="0.2">
      <c r="A942" s="69"/>
    </row>
    <row r="943" spans="1:1" ht="16.5" customHeight="1" x14ac:dyDescent="0.2">
      <c r="A943" s="69"/>
    </row>
    <row r="944" spans="1:1" ht="16.5" customHeight="1" x14ac:dyDescent="0.2">
      <c r="A944" s="69"/>
    </row>
    <row r="945" spans="1:1" ht="16.5" customHeight="1" x14ac:dyDescent="0.2">
      <c r="A945" s="69"/>
    </row>
    <row r="946" spans="1:1" ht="16.5" customHeight="1" x14ac:dyDescent="0.2">
      <c r="A946" s="69"/>
    </row>
    <row r="947" spans="1:1" ht="16.5" customHeight="1" x14ac:dyDescent="0.2">
      <c r="A947" s="69"/>
    </row>
    <row r="948" spans="1:1" ht="16.5" customHeight="1" x14ac:dyDescent="0.2">
      <c r="A948" s="69"/>
    </row>
    <row r="949" spans="1:1" ht="16.5" customHeight="1" x14ac:dyDescent="0.2">
      <c r="A949" s="69"/>
    </row>
    <row r="950" spans="1:1" ht="16.5" customHeight="1" x14ac:dyDescent="0.2">
      <c r="A950" s="69"/>
    </row>
    <row r="951" spans="1:1" ht="16.5" customHeight="1" x14ac:dyDescent="0.2">
      <c r="A951" s="69"/>
    </row>
    <row r="952" spans="1:1" ht="16.5" customHeight="1" x14ac:dyDescent="0.2">
      <c r="A952" s="69"/>
    </row>
    <row r="953" spans="1:1" ht="16.5" customHeight="1" x14ac:dyDescent="0.2">
      <c r="A953" s="69"/>
    </row>
    <row r="954" spans="1:1" ht="16.5" customHeight="1" x14ac:dyDescent="0.2">
      <c r="A954" s="69"/>
    </row>
    <row r="955" spans="1:1" ht="16.5" customHeight="1" x14ac:dyDescent="0.2">
      <c r="A955" s="69"/>
    </row>
    <row r="956" spans="1:1" ht="16.5" customHeight="1" x14ac:dyDescent="0.2">
      <c r="A956" s="69"/>
    </row>
    <row r="957" spans="1:1" ht="16.5" customHeight="1" x14ac:dyDescent="0.2">
      <c r="A957" s="69"/>
    </row>
    <row r="958" spans="1:1" ht="16.5" customHeight="1" x14ac:dyDescent="0.2">
      <c r="A958" s="69"/>
    </row>
    <row r="959" spans="1:1" ht="16.5" customHeight="1" x14ac:dyDescent="0.2">
      <c r="A959" s="69"/>
    </row>
    <row r="960" spans="1:1" ht="16.5" customHeight="1" x14ac:dyDescent="0.2">
      <c r="A960" s="69"/>
    </row>
    <row r="961" spans="1:1" ht="16.5" customHeight="1" x14ac:dyDescent="0.2">
      <c r="A961" s="69"/>
    </row>
    <row r="962" spans="1:1" ht="16.5" customHeight="1" x14ac:dyDescent="0.2">
      <c r="A962" s="69"/>
    </row>
    <row r="963" spans="1:1" ht="16.5" customHeight="1" x14ac:dyDescent="0.2">
      <c r="A963" s="69"/>
    </row>
    <row r="964" spans="1:1" ht="16.5" customHeight="1" x14ac:dyDescent="0.2">
      <c r="A964" s="69"/>
    </row>
    <row r="965" spans="1:1" ht="16.5" customHeight="1" x14ac:dyDescent="0.2">
      <c r="A965" s="69"/>
    </row>
    <row r="966" spans="1:1" ht="16.5" customHeight="1" x14ac:dyDescent="0.2">
      <c r="A966" s="69"/>
    </row>
    <row r="967" spans="1:1" ht="16.5" customHeight="1" x14ac:dyDescent="0.2">
      <c r="A967" s="69"/>
    </row>
    <row r="968" spans="1:1" ht="16.5" customHeight="1" x14ac:dyDescent="0.2">
      <c r="A968" s="69"/>
    </row>
    <row r="969" spans="1:1" ht="16.5" customHeight="1" x14ac:dyDescent="0.2">
      <c r="A969" s="69"/>
    </row>
    <row r="970" spans="1:1" ht="16.5" customHeight="1" x14ac:dyDescent="0.2">
      <c r="A970" s="69"/>
    </row>
    <row r="971" spans="1:1" ht="16.5" customHeight="1" x14ac:dyDescent="0.2">
      <c r="A971" s="69"/>
    </row>
    <row r="972" spans="1:1" ht="16.5" customHeight="1" x14ac:dyDescent="0.2">
      <c r="A972" s="69"/>
    </row>
    <row r="973" spans="1:1" ht="16.5" customHeight="1" x14ac:dyDescent="0.2">
      <c r="A973" s="69"/>
    </row>
    <row r="974" spans="1:1" ht="16.5" customHeight="1" x14ac:dyDescent="0.2">
      <c r="A974" s="69"/>
    </row>
    <row r="975" spans="1:1" ht="16.5" customHeight="1" x14ac:dyDescent="0.2">
      <c r="A975" s="69"/>
    </row>
    <row r="976" spans="1:1" ht="16.5" customHeight="1" x14ac:dyDescent="0.2">
      <c r="A976" s="69"/>
    </row>
    <row r="977" spans="1:1" ht="16.5" customHeight="1" x14ac:dyDescent="0.2">
      <c r="A977" s="69"/>
    </row>
    <row r="978" spans="1:1" ht="16.5" customHeight="1" x14ac:dyDescent="0.2">
      <c r="A978" s="69"/>
    </row>
    <row r="979" spans="1:1" ht="16.5" customHeight="1" x14ac:dyDescent="0.2">
      <c r="A979" s="69"/>
    </row>
    <row r="980" spans="1:1" ht="16.5" customHeight="1" x14ac:dyDescent="0.2">
      <c r="A980" s="69"/>
    </row>
    <row r="981" spans="1:1" ht="16.5" customHeight="1" x14ac:dyDescent="0.2">
      <c r="A981" s="69"/>
    </row>
    <row r="982" spans="1:1" ht="16.5" customHeight="1" x14ac:dyDescent="0.2">
      <c r="A982" s="69"/>
    </row>
    <row r="983" spans="1:1" ht="16.5" customHeight="1" x14ac:dyDescent="0.2">
      <c r="A983" s="69"/>
    </row>
    <row r="984" spans="1:1" ht="16.5" customHeight="1" x14ac:dyDescent="0.2">
      <c r="A984" s="69"/>
    </row>
    <row r="985" spans="1:1" ht="16.5" customHeight="1" x14ac:dyDescent="0.2">
      <c r="A985" s="69"/>
    </row>
    <row r="986" spans="1:1" ht="16.5" customHeight="1" x14ac:dyDescent="0.2">
      <c r="A986" s="69"/>
    </row>
  </sheetData>
  <mergeCells count="18">
    <mergeCell ref="Q4:R4"/>
    <mergeCell ref="S4:T4"/>
    <mergeCell ref="E4:F4"/>
    <mergeCell ref="A1:W1"/>
    <mergeCell ref="G4:H4"/>
    <mergeCell ref="I4:J4"/>
    <mergeCell ref="D4:D5"/>
    <mergeCell ref="A2:W2"/>
    <mergeCell ref="A3:W3"/>
    <mergeCell ref="U4:U5"/>
    <mergeCell ref="W4:W5"/>
    <mergeCell ref="V4:V5"/>
    <mergeCell ref="A4:A5"/>
    <mergeCell ref="B4:B5"/>
    <mergeCell ref="C4:C5"/>
    <mergeCell ref="K4:L4"/>
    <mergeCell ref="M4:N4"/>
    <mergeCell ref="O4:P4"/>
  </mergeCells>
  <pageMargins left="0.7" right="0.7" top="0.75" bottom="0.75" header="0" footer="0"/>
  <pageSetup paperSize="5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34"/>
  <sheetViews>
    <sheetView zoomScaleNormal="100" workbookViewId="0">
      <selection activeCell="O11" sqref="O11"/>
    </sheetView>
  </sheetViews>
  <sheetFormatPr defaultColWidth="12.625" defaultRowHeight="15" customHeight="1" x14ac:dyDescent="0.2"/>
  <cols>
    <col min="1" max="1" width="6.875" bestFit="1" customWidth="1"/>
    <col min="2" max="2" width="21.875" bestFit="1" customWidth="1"/>
    <col min="3" max="3" width="17.25" bestFit="1" customWidth="1"/>
    <col min="4" max="4" width="17" customWidth="1"/>
    <col min="5" max="14" width="7.625" customWidth="1"/>
    <col min="15" max="15" width="10" customWidth="1"/>
    <col min="16" max="16" width="11.125" bestFit="1" customWidth="1"/>
    <col min="17" max="17" width="22.625" customWidth="1"/>
    <col min="18" max="29" width="7.625" customWidth="1"/>
  </cols>
  <sheetData>
    <row r="1" spans="1:17" ht="24" customHeight="1" x14ac:dyDescent="0.2">
      <c r="A1" s="24" t="s">
        <v>158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4.25" customHeight="1" x14ac:dyDescent="0.2">
      <c r="A2" s="25" t="s">
        <v>135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ht="14.2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8"/>
    </row>
    <row r="4" spans="1:17" ht="30.75" thickBot="1" x14ac:dyDescent="0.25">
      <c r="A4" s="46" t="s">
        <v>26</v>
      </c>
      <c r="B4" s="47" t="s">
        <v>1</v>
      </c>
      <c r="C4" s="47" t="s">
        <v>27</v>
      </c>
      <c r="D4" s="48" t="s">
        <v>240</v>
      </c>
      <c r="E4" s="49" t="s">
        <v>4</v>
      </c>
      <c r="F4" s="49" t="s">
        <v>5</v>
      </c>
      <c r="G4" s="49" t="s">
        <v>6</v>
      </c>
      <c r="H4" s="49" t="s">
        <v>7</v>
      </c>
      <c r="I4" s="49" t="s">
        <v>8</v>
      </c>
      <c r="J4" s="49" t="s">
        <v>9</v>
      </c>
      <c r="K4" s="49" t="s">
        <v>10</v>
      </c>
      <c r="L4" s="49" t="s">
        <v>11</v>
      </c>
      <c r="M4" s="49" t="s">
        <v>28</v>
      </c>
      <c r="N4" s="49" t="s">
        <v>29</v>
      </c>
      <c r="O4" s="49" t="s">
        <v>30</v>
      </c>
      <c r="P4" s="49" t="s">
        <v>31</v>
      </c>
      <c r="Q4" s="49" t="s">
        <v>32</v>
      </c>
    </row>
    <row r="5" spans="1:17" ht="14.25" customHeight="1" thickBot="1" x14ac:dyDescent="0.25">
      <c r="A5" s="50">
        <v>200036</v>
      </c>
      <c r="B5" s="51" t="s">
        <v>160</v>
      </c>
      <c r="C5" s="51"/>
      <c r="D5" s="52">
        <v>10</v>
      </c>
      <c r="E5" s="52"/>
      <c r="F5" s="52"/>
      <c r="G5" s="52">
        <v>3</v>
      </c>
      <c r="H5" s="52"/>
      <c r="I5" s="52"/>
      <c r="J5" s="52"/>
      <c r="K5" s="52">
        <v>6</v>
      </c>
      <c r="L5" s="52"/>
      <c r="M5" s="52"/>
      <c r="N5" s="52"/>
      <c r="O5" s="52"/>
      <c r="P5" s="52"/>
      <c r="Q5" s="52">
        <f>D5-E5-F5-G5-H5-I5-J5-K5-L5-M5-N5-O5</f>
        <v>1</v>
      </c>
    </row>
    <row r="6" spans="1:17" ht="14.25" customHeight="1" thickBot="1" x14ac:dyDescent="0.25">
      <c r="A6" s="50">
        <v>110253</v>
      </c>
      <c r="B6" s="51" t="s">
        <v>161</v>
      </c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>
        <f t="shared" ref="Q6:Q34" si="0">D6-E6-F6-G6-H6-I6-J6-K6-L6-M6-N6-O6</f>
        <v>0</v>
      </c>
    </row>
    <row r="7" spans="1:17" ht="14.25" customHeight="1" thickBot="1" x14ac:dyDescent="0.25">
      <c r="A7" s="50">
        <v>110254</v>
      </c>
      <c r="B7" s="51" t="s">
        <v>162</v>
      </c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>
        <f t="shared" si="0"/>
        <v>0</v>
      </c>
    </row>
    <row r="8" spans="1:17" ht="14.25" customHeight="1" thickBot="1" x14ac:dyDescent="0.25">
      <c r="A8" s="50">
        <v>200017</v>
      </c>
      <c r="B8" s="51" t="s">
        <v>163</v>
      </c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>
        <f t="shared" si="0"/>
        <v>0</v>
      </c>
    </row>
    <row r="9" spans="1:17" ht="14.25" customHeight="1" thickBot="1" x14ac:dyDescent="0.25">
      <c r="A9" s="50">
        <v>200022</v>
      </c>
      <c r="B9" s="51" t="s">
        <v>164</v>
      </c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>
        <f t="shared" si="0"/>
        <v>0</v>
      </c>
    </row>
    <row r="10" spans="1:17" ht="14.25" customHeight="1" thickBot="1" x14ac:dyDescent="0.25">
      <c r="A10" s="50">
        <v>200021</v>
      </c>
      <c r="B10" s="51" t="s">
        <v>165</v>
      </c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>
        <f t="shared" si="0"/>
        <v>0</v>
      </c>
    </row>
    <row r="11" spans="1:17" ht="14.25" customHeight="1" thickBot="1" x14ac:dyDescent="0.25">
      <c r="A11" s="50">
        <v>110244</v>
      </c>
      <c r="B11" s="51" t="s">
        <v>166</v>
      </c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>
        <f t="shared" si="0"/>
        <v>0</v>
      </c>
    </row>
    <row r="12" spans="1:17" ht="14.25" customHeight="1" thickBot="1" x14ac:dyDescent="0.25">
      <c r="A12" s="50">
        <v>200034</v>
      </c>
      <c r="B12" s="51" t="s">
        <v>167</v>
      </c>
      <c r="C12" s="51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>
        <f t="shared" si="0"/>
        <v>0</v>
      </c>
    </row>
    <row r="13" spans="1:17" ht="14.25" customHeight="1" thickBot="1" x14ac:dyDescent="0.25">
      <c r="A13" s="50">
        <v>110242</v>
      </c>
      <c r="B13" s="51" t="s">
        <v>168</v>
      </c>
      <c r="C13" s="51"/>
      <c r="D13" s="52"/>
      <c r="E13" s="53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 t="shared" si="0"/>
        <v>0</v>
      </c>
    </row>
    <row r="14" spans="1:17" ht="14.25" customHeight="1" thickBot="1" x14ac:dyDescent="0.25">
      <c r="A14" s="50">
        <v>200019</v>
      </c>
      <c r="B14" s="51" t="s">
        <v>169</v>
      </c>
      <c r="C14" s="51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 t="shared" si="0"/>
        <v>0</v>
      </c>
    </row>
    <row r="15" spans="1:17" ht="14.25" customHeight="1" thickBot="1" x14ac:dyDescent="0.25">
      <c r="A15" s="50">
        <v>200018</v>
      </c>
      <c r="B15" s="51" t="s">
        <v>170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si="0"/>
        <v>0</v>
      </c>
    </row>
    <row r="16" spans="1:17" ht="14.25" customHeight="1" thickBot="1" x14ac:dyDescent="0.25">
      <c r="A16" s="50">
        <v>210396</v>
      </c>
      <c r="B16" s="51" t="s">
        <v>171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1:17" ht="14.25" customHeight="1" thickBot="1" x14ac:dyDescent="0.25">
      <c r="A17" s="50">
        <v>200206</v>
      </c>
      <c r="B17" s="51" t="s">
        <v>172</v>
      </c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1:17" ht="14.25" customHeight="1" thickBot="1" x14ac:dyDescent="0.25">
      <c r="A18" s="50">
        <v>200258</v>
      </c>
      <c r="B18" s="51" t="s">
        <v>173</v>
      </c>
      <c r="C18" s="51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 t="shared" si="0"/>
        <v>0</v>
      </c>
    </row>
    <row r="19" spans="1:17" ht="14.25" customHeight="1" thickBot="1" x14ac:dyDescent="0.25">
      <c r="A19" s="50">
        <v>110149</v>
      </c>
      <c r="B19" s="51" t="s">
        <v>174</v>
      </c>
      <c r="C19" s="51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 t="shared" si="0"/>
        <v>0</v>
      </c>
    </row>
    <row r="20" spans="1:17" ht="14.25" customHeight="1" thickBot="1" x14ac:dyDescent="0.25">
      <c r="A20" s="50">
        <v>200521</v>
      </c>
      <c r="B20" s="51" t="s">
        <v>175</v>
      </c>
      <c r="C20" s="51"/>
      <c r="D20" s="52"/>
      <c r="E20" s="5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>
        <f t="shared" si="0"/>
        <v>0</v>
      </c>
    </row>
    <row r="21" spans="1:17" ht="14.25" customHeight="1" thickBot="1" x14ac:dyDescent="0.25">
      <c r="A21" s="50">
        <v>210361</v>
      </c>
      <c r="B21" s="51" t="s">
        <v>176</v>
      </c>
      <c r="C21" s="51"/>
      <c r="D21" s="52"/>
      <c r="E21" s="53"/>
      <c r="F21" s="53"/>
      <c r="G21" s="53"/>
      <c r="H21" s="53"/>
      <c r="I21" s="52"/>
      <c r="J21" s="52"/>
      <c r="K21" s="52"/>
      <c r="L21" s="52"/>
      <c r="M21" s="52"/>
      <c r="N21" s="52"/>
      <c r="O21" s="52"/>
      <c r="P21" s="52"/>
      <c r="Q21" s="52">
        <f t="shared" si="0"/>
        <v>0</v>
      </c>
    </row>
    <row r="22" spans="1:17" ht="14.25" customHeight="1" thickBot="1" x14ac:dyDescent="0.25">
      <c r="A22" s="50">
        <v>210541</v>
      </c>
      <c r="B22" s="51" t="s">
        <v>177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>
        <f t="shared" si="0"/>
        <v>0</v>
      </c>
    </row>
    <row r="23" spans="1:17" ht="14.25" customHeight="1" thickBot="1" x14ac:dyDescent="0.25">
      <c r="A23" s="50">
        <v>200216</v>
      </c>
      <c r="B23" s="51" t="s">
        <v>178</v>
      </c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>
        <f t="shared" si="0"/>
        <v>0</v>
      </c>
    </row>
    <row r="24" spans="1:17" ht="14.25" customHeight="1" thickBot="1" x14ac:dyDescent="0.25">
      <c r="A24" s="50">
        <v>210624</v>
      </c>
      <c r="B24" s="51" t="s">
        <v>179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>
        <f t="shared" si="0"/>
        <v>0</v>
      </c>
    </row>
    <row r="25" spans="1:17" ht="14.25" customHeight="1" thickBot="1" x14ac:dyDescent="0.25">
      <c r="A25" s="50">
        <v>200243</v>
      </c>
      <c r="B25" s="51" t="s">
        <v>180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>
        <f t="shared" si="0"/>
        <v>0</v>
      </c>
    </row>
    <row r="26" spans="1:17" ht="14.25" customHeight="1" thickBot="1" x14ac:dyDescent="0.25">
      <c r="A26" s="50">
        <v>200299</v>
      </c>
      <c r="B26" s="51" t="s">
        <v>181</v>
      </c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>
        <f t="shared" si="0"/>
        <v>0</v>
      </c>
    </row>
    <row r="27" spans="1:17" ht="14.25" customHeight="1" thickBot="1" x14ac:dyDescent="0.25">
      <c r="A27" s="50">
        <v>210723</v>
      </c>
      <c r="B27" s="51" t="s">
        <v>182</v>
      </c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>
        <f t="shared" si="0"/>
        <v>0</v>
      </c>
    </row>
    <row r="28" spans="1:17" ht="14.25" customHeight="1" thickBot="1" x14ac:dyDescent="0.25">
      <c r="A28" s="50">
        <v>200212</v>
      </c>
      <c r="B28" s="51" t="s">
        <v>183</v>
      </c>
      <c r="C28" s="51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>
        <f t="shared" si="0"/>
        <v>0</v>
      </c>
    </row>
    <row r="29" spans="1:17" ht="14.25" customHeight="1" thickBot="1" x14ac:dyDescent="0.25">
      <c r="A29" s="50">
        <v>200277</v>
      </c>
      <c r="B29" s="51" t="s">
        <v>184</v>
      </c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>
        <f t="shared" si="0"/>
        <v>0</v>
      </c>
    </row>
    <row r="30" spans="1:17" ht="14.25" customHeight="1" thickBot="1" x14ac:dyDescent="0.25">
      <c r="A30" s="50">
        <v>200220</v>
      </c>
      <c r="B30" s="51" t="s">
        <v>185</v>
      </c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>
        <f t="shared" si="0"/>
        <v>0</v>
      </c>
    </row>
    <row r="31" spans="1:17" ht="14.25" customHeight="1" thickBot="1" x14ac:dyDescent="0.25">
      <c r="A31" s="50">
        <v>200241</v>
      </c>
      <c r="B31" s="51" t="s">
        <v>186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>
        <f t="shared" si="0"/>
        <v>0</v>
      </c>
    </row>
    <row r="32" spans="1:17" ht="14.25" customHeight="1" thickBot="1" x14ac:dyDescent="0.25">
      <c r="A32" s="50">
        <v>200219</v>
      </c>
      <c r="B32" s="51" t="s">
        <v>187</v>
      </c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>
        <f t="shared" si="0"/>
        <v>0</v>
      </c>
    </row>
    <row r="33" spans="1:17" ht="14.25" customHeight="1" thickBot="1" x14ac:dyDescent="0.25">
      <c r="A33" s="50">
        <v>200239</v>
      </c>
      <c r="B33" s="51" t="s">
        <v>188</v>
      </c>
      <c r="C33" s="51"/>
      <c r="D33" s="52"/>
      <c r="E33" s="53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>
        <f t="shared" si="0"/>
        <v>0</v>
      </c>
    </row>
    <row r="34" spans="1:17" ht="14.25" customHeight="1" thickBot="1" x14ac:dyDescent="0.25">
      <c r="A34" s="50">
        <v>200225</v>
      </c>
      <c r="B34" s="51" t="s">
        <v>189</v>
      </c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>
        <f t="shared" si="0"/>
        <v>0</v>
      </c>
    </row>
    <row r="35" spans="1:17" ht="14.25" customHeight="1" thickBot="1" x14ac:dyDescent="0.25">
      <c r="A35" s="50">
        <v>200224</v>
      </c>
      <c r="B35" s="51" t="s">
        <v>190</v>
      </c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>
        <f t="shared" ref="Q6:Q43" si="1">D35-E35-F35-G35-H35-I35-J35-K35-L35-M35-N35-O35</f>
        <v>0</v>
      </c>
    </row>
    <row r="36" spans="1:17" ht="14.25" customHeight="1" thickBot="1" x14ac:dyDescent="0.25">
      <c r="A36" s="50">
        <v>200293</v>
      </c>
      <c r="B36" s="51" t="s">
        <v>191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>
        <f t="shared" si="1"/>
        <v>0</v>
      </c>
    </row>
    <row r="37" spans="1:17" ht="14.25" customHeight="1" thickBot="1" x14ac:dyDescent="0.25">
      <c r="A37" s="50">
        <v>210860</v>
      </c>
      <c r="B37" s="51" t="s">
        <v>192</v>
      </c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>
        <f t="shared" si="1"/>
        <v>0</v>
      </c>
    </row>
    <row r="38" spans="1:17" ht="14.25" customHeight="1" thickBot="1" x14ac:dyDescent="0.25">
      <c r="A38" s="50">
        <v>200254</v>
      </c>
      <c r="B38" s="51" t="s">
        <v>193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>
        <f t="shared" si="1"/>
        <v>0</v>
      </c>
    </row>
    <row r="39" spans="1:17" ht="14.25" customHeight="1" thickBot="1" x14ac:dyDescent="0.25">
      <c r="A39" s="50">
        <v>210846</v>
      </c>
      <c r="B39" s="51" t="s">
        <v>194</v>
      </c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>
        <f t="shared" si="1"/>
        <v>0</v>
      </c>
    </row>
    <row r="40" spans="1:17" ht="14.25" customHeight="1" thickBot="1" x14ac:dyDescent="0.25">
      <c r="A40" s="50">
        <v>200256</v>
      </c>
      <c r="B40" s="51" t="s">
        <v>195</v>
      </c>
      <c r="C40" s="51"/>
      <c r="D40" s="52"/>
      <c r="E40" s="53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>
        <f t="shared" si="1"/>
        <v>0</v>
      </c>
    </row>
    <row r="41" spans="1:17" ht="14.25" customHeight="1" thickBot="1" x14ac:dyDescent="0.25">
      <c r="A41" s="50">
        <v>100156</v>
      </c>
      <c r="B41" s="51" t="s">
        <v>196</v>
      </c>
      <c r="C41" s="51"/>
      <c r="D41" s="52"/>
      <c r="E41" s="53"/>
      <c r="F41" s="53"/>
      <c r="G41" s="53"/>
      <c r="H41" s="53"/>
      <c r="I41" s="52"/>
      <c r="J41" s="52"/>
      <c r="K41" s="52"/>
      <c r="L41" s="52"/>
      <c r="M41" s="52"/>
      <c r="N41" s="52"/>
      <c r="O41" s="52"/>
      <c r="P41" s="52"/>
      <c r="Q41" s="52">
        <f t="shared" si="1"/>
        <v>0</v>
      </c>
    </row>
    <row r="42" spans="1:17" ht="14.25" customHeight="1" thickBot="1" x14ac:dyDescent="0.25">
      <c r="A42" s="50">
        <v>100154</v>
      </c>
      <c r="B42" s="51" t="s">
        <v>197</v>
      </c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>
        <f t="shared" si="1"/>
        <v>0</v>
      </c>
    </row>
    <row r="43" spans="1:17" ht="14.25" customHeight="1" thickBot="1" x14ac:dyDescent="0.25">
      <c r="A43" s="50">
        <v>200134</v>
      </c>
      <c r="B43" s="51" t="s">
        <v>198</v>
      </c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>
        <f t="shared" si="1"/>
        <v>0</v>
      </c>
    </row>
    <row r="44" spans="1:17" ht="14.25" customHeight="1" thickBot="1" x14ac:dyDescent="0.25">
      <c r="A44" s="50">
        <v>210322</v>
      </c>
      <c r="B44" s="51" t="s">
        <v>199</v>
      </c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>
        <f t="shared" ref="Q6:Q69" si="2">D44-E44-F44-G44-H44-I44-J44-K44-L44-M44-N44-O44</f>
        <v>0</v>
      </c>
    </row>
    <row r="45" spans="1:17" ht="14.25" customHeight="1" thickBot="1" x14ac:dyDescent="0.25">
      <c r="A45" s="50">
        <v>200101</v>
      </c>
      <c r="B45" s="51" t="s">
        <v>200</v>
      </c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>
        <f t="shared" si="2"/>
        <v>0</v>
      </c>
    </row>
    <row r="46" spans="1:17" ht="14.25" customHeight="1" thickBot="1" x14ac:dyDescent="0.25">
      <c r="A46" s="50">
        <v>100103</v>
      </c>
      <c r="B46" s="51" t="s">
        <v>201</v>
      </c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>
        <f t="shared" si="2"/>
        <v>0</v>
      </c>
    </row>
    <row r="47" spans="1:17" ht="14.25" customHeight="1" thickBot="1" x14ac:dyDescent="0.25">
      <c r="A47" s="50">
        <v>100113</v>
      </c>
      <c r="B47" s="51" t="s">
        <v>202</v>
      </c>
      <c r="C47" s="51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>
        <f t="shared" si="2"/>
        <v>0</v>
      </c>
    </row>
    <row r="48" spans="1:17" ht="14.25" customHeight="1" thickBot="1" x14ac:dyDescent="0.25">
      <c r="A48" s="50">
        <v>210462</v>
      </c>
      <c r="B48" s="51" t="s">
        <v>203</v>
      </c>
      <c r="C48" s="5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>
        <f t="shared" si="2"/>
        <v>0</v>
      </c>
    </row>
    <row r="49" spans="1:17" ht="14.25" customHeight="1" thickBot="1" x14ac:dyDescent="0.25">
      <c r="A49" s="50">
        <v>100047</v>
      </c>
      <c r="B49" s="51" t="s">
        <v>33</v>
      </c>
      <c r="C49" s="5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>
        <f t="shared" si="2"/>
        <v>0</v>
      </c>
    </row>
    <row r="50" spans="1:17" ht="14.25" customHeight="1" thickBot="1" x14ac:dyDescent="0.25">
      <c r="A50" s="50">
        <v>200046</v>
      </c>
      <c r="B50" s="51" t="s">
        <v>96</v>
      </c>
      <c r="C50" s="5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>
        <f t="shared" si="2"/>
        <v>0</v>
      </c>
    </row>
    <row r="51" spans="1:17" ht="14.25" customHeight="1" thickBot="1" x14ac:dyDescent="0.25">
      <c r="A51" s="50">
        <v>110601</v>
      </c>
      <c r="B51" s="51" t="s">
        <v>204</v>
      </c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>
        <f t="shared" si="2"/>
        <v>0</v>
      </c>
    </row>
    <row r="52" spans="1:17" ht="14.25" customHeight="1" thickBot="1" x14ac:dyDescent="0.25">
      <c r="A52" s="50">
        <v>100193</v>
      </c>
      <c r="B52" s="51" t="s">
        <v>205</v>
      </c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>
        <f t="shared" si="2"/>
        <v>0</v>
      </c>
    </row>
    <row r="53" spans="1:17" ht="14.25" customHeight="1" thickBot="1" x14ac:dyDescent="0.25">
      <c r="A53" s="50">
        <v>100124</v>
      </c>
      <c r="B53" s="51" t="s">
        <v>206</v>
      </c>
      <c r="C53" s="51"/>
      <c r="D53" s="52"/>
      <c r="E53" s="53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>
        <f t="shared" si="2"/>
        <v>0</v>
      </c>
    </row>
    <row r="54" spans="1:17" ht="14.25" customHeight="1" thickBot="1" x14ac:dyDescent="0.25">
      <c r="A54" s="50">
        <v>200126</v>
      </c>
      <c r="B54" s="51" t="s">
        <v>207</v>
      </c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>
        <f t="shared" si="2"/>
        <v>0</v>
      </c>
    </row>
    <row r="55" spans="1:17" ht="14.25" customHeight="1" thickBot="1" x14ac:dyDescent="0.25">
      <c r="A55" s="50">
        <v>200119</v>
      </c>
      <c r="B55" s="51" t="s">
        <v>208</v>
      </c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>
        <f t="shared" si="2"/>
        <v>0</v>
      </c>
    </row>
    <row r="56" spans="1:17" ht="14.25" customHeight="1" thickBot="1" x14ac:dyDescent="0.25">
      <c r="A56" s="50">
        <v>100883</v>
      </c>
      <c r="B56" s="51" t="s">
        <v>209</v>
      </c>
      <c r="C56" s="51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>
        <f t="shared" si="2"/>
        <v>0</v>
      </c>
    </row>
    <row r="57" spans="1:17" ht="14.25" customHeight="1" thickBot="1" x14ac:dyDescent="0.25">
      <c r="A57" s="50">
        <v>100420</v>
      </c>
      <c r="B57" s="51" t="s">
        <v>210</v>
      </c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>
        <f t="shared" si="2"/>
        <v>0</v>
      </c>
    </row>
    <row r="58" spans="1:17" ht="14.25" customHeight="1" thickBot="1" x14ac:dyDescent="0.25">
      <c r="A58" s="50">
        <v>100417</v>
      </c>
      <c r="B58" s="51" t="s">
        <v>211</v>
      </c>
      <c r="C58" s="51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>
        <f t="shared" si="2"/>
        <v>0</v>
      </c>
    </row>
    <row r="59" spans="1:17" ht="14.25" customHeight="1" thickBot="1" x14ac:dyDescent="0.25">
      <c r="A59" s="50">
        <v>100418</v>
      </c>
      <c r="B59" s="51" t="s">
        <v>212</v>
      </c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>
        <f t="shared" si="2"/>
        <v>0</v>
      </c>
    </row>
    <row r="60" spans="1:17" ht="14.25" customHeight="1" thickBot="1" x14ac:dyDescent="0.25">
      <c r="A60" s="50">
        <v>100912</v>
      </c>
      <c r="B60" s="51" t="s">
        <v>213</v>
      </c>
      <c r="C60" s="51"/>
      <c r="D60" s="52"/>
      <c r="E60" s="53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>
        <f t="shared" si="2"/>
        <v>0</v>
      </c>
    </row>
    <row r="61" spans="1:17" ht="14.25" customHeight="1" thickBot="1" x14ac:dyDescent="0.25">
      <c r="A61" s="50">
        <v>200409</v>
      </c>
      <c r="B61" s="51" t="s">
        <v>214</v>
      </c>
      <c r="C61" s="51"/>
      <c r="D61" s="52"/>
      <c r="E61" s="53"/>
      <c r="F61" s="53"/>
      <c r="G61" s="53"/>
      <c r="H61" s="53"/>
      <c r="I61" s="52"/>
      <c r="J61" s="52"/>
      <c r="K61" s="52"/>
      <c r="L61" s="52"/>
      <c r="M61" s="52"/>
      <c r="N61" s="52"/>
      <c r="O61" s="52"/>
      <c r="P61" s="52"/>
      <c r="Q61" s="52">
        <f t="shared" si="2"/>
        <v>0</v>
      </c>
    </row>
    <row r="62" spans="1:17" ht="14.25" customHeight="1" thickBot="1" x14ac:dyDescent="0.25">
      <c r="A62" s="50">
        <v>210855</v>
      </c>
      <c r="B62" s="51" t="s">
        <v>215</v>
      </c>
      <c r="C62" s="51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>
        <f t="shared" si="2"/>
        <v>0</v>
      </c>
    </row>
    <row r="63" spans="1:17" ht="14.25" customHeight="1" thickBot="1" x14ac:dyDescent="0.25">
      <c r="A63" s="50">
        <v>210393</v>
      </c>
      <c r="B63" s="51" t="s">
        <v>216</v>
      </c>
      <c r="C63" s="51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>
        <f t="shared" si="2"/>
        <v>0</v>
      </c>
    </row>
    <row r="64" spans="1:17" ht="14.25" customHeight="1" thickBot="1" x14ac:dyDescent="0.25">
      <c r="A64" s="50">
        <v>100397</v>
      </c>
      <c r="B64" s="51" t="s">
        <v>217</v>
      </c>
      <c r="C64" s="5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>
        <f t="shared" si="2"/>
        <v>0</v>
      </c>
    </row>
    <row r="65" spans="1:17" ht="14.25" customHeight="1" thickBot="1" x14ac:dyDescent="0.25">
      <c r="A65" s="50">
        <v>110700</v>
      </c>
      <c r="B65" s="51" t="s">
        <v>218</v>
      </c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>
        <f t="shared" si="2"/>
        <v>0</v>
      </c>
    </row>
    <row r="66" spans="1:17" ht="14.25" customHeight="1" thickBot="1" x14ac:dyDescent="0.25">
      <c r="A66" s="50">
        <v>201031</v>
      </c>
      <c r="B66" s="51" t="s">
        <v>219</v>
      </c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>
        <f t="shared" si="2"/>
        <v>0</v>
      </c>
    </row>
    <row r="67" spans="1:17" ht="14.25" customHeight="1" thickBot="1" x14ac:dyDescent="0.25">
      <c r="A67" s="50">
        <v>200935</v>
      </c>
      <c r="B67" s="51" t="s">
        <v>220</v>
      </c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>
        <f t="shared" si="2"/>
        <v>0</v>
      </c>
    </row>
    <row r="68" spans="1:17" ht="14.25" customHeight="1" thickBot="1" x14ac:dyDescent="0.25">
      <c r="A68" s="50">
        <v>210504</v>
      </c>
      <c r="B68" s="51" t="s">
        <v>221</v>
      </c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>
        <f t="shared" si="2"/>
        <v>0</v>
      </c>
    </row>
    <row r="69" spans="1:17" ht="14.25" customHeight="1" thickBot="1" x14ac:dyDescent="0.25">
      <c r="A69" s="50">
        <v>200360</v>
      </c>
      <c r="B69" s="51" t="s">
        <v>222</v>
      </c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>
        <f t="shared" si="2"/>
        <v>0</v>
      </c>
    </row>
    <row r="70" spans="1:17" ht="14.25" customHeight="1" thickBot="1" x14ac:dyDescent="0.25">
      <c r="A70" s="50">
        <v>200351</v>
      </c>
      <c r="B70" s="51" t="s">
        <v>223</v>
      </c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>
        <f t="shared" ref="Q70:Q86" si="3">D70-E70-F70-G70-H70-I70-J70-K70-L70-M70-N70-O70</f>
        <v>0</v>
      </c>
    </row>
    <row r="71" spans="1:17" ht="14.25" customHeight="1" thickBot="1" x14ac:dyDescent="0.25">
      <c r="A71" s="50">
        <v>200365</v>
      </c>
      <c r="B71" s="51" t="s">
        <v>224</v>
      </c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>
        <f t="shared" si="3"/>
        <v>0</v>
      </c>
    </row>
    <row r="72" spans="1:17" ht="14.25" customHeight="1" thickBot="1" x14ac:dyDescent="0.25">
      <c r="A72" s="50">
        <v>110381</v>
      </c>
      <c r="B72" s="51" t="s">
        <v>225</v>
      </c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>
        <f t="shared" si="3"/>
        <v>0</v>
      </c>
    </row>
    <row r="73" spans="1:17" ht="14.25" customHeight="1" thickBot="1" x14ac:dyDescent="0.25">
      <c r="A73" s="50">
        <v>200370</v>
      </c>
      <c r="B73" s="51" t="s">
        <v>226</v>
      </c>
      <c r="C73" s="51"/>
      <c r="D73" s="52"/>
      <c r="E73" s="53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>
        <f t="shared" si="3"/>
        <v>0</v>
      </c>
    </row>
    <row r="74" spans="1:17" ht="14.25" customHeight="1" thickBot="1" x14ac:dyDescent="0.25">
      <c r="A74" s="50">
        <v>200364</v>
      </c>
      <c r="B74" s="51" t="s">
        <v>227</v>
      </c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>
        <f t="shared" si="3"/>
        <v>0</v>
      </c>
    </row>
    <row r="75" spans="1:17" ht="14.25" customHeight="1" thickBot="1" x14ac:dyDescent="0.25">
      <c r="A75" s="50">
        <v>210473</v>
      </c>
      <c r="B75" s="51" t="s">
        <v>228</v>
      </c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>
        <f t="shared" si="3"/>
        <v>0</v>
      </c>
    </row>
    <row r="76" spans="1:17" ht="14.25" customHeight="1" thickBot="1" x14ac:dyDescent="0.25">
      <c r="A76" s="50">
        <v>210480</v>
      </c>
      <c r="B76" s="51" t="s">
        <v>229</v>
      </c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>
        <f t="shared" si="3"/>
        <v>0</v>
      </c>
    </row>
    <row r="77" spans="1:17" ht="14.25" customHeight="1" thickBot="1" x14ac:dyDescent="0.25">
      <c r="A77" s="50">
        <v>200352</v>
      </c>
      <c r="B77" s="51" t="s">
        <v>230</v>
      </c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>
        <f t="shared" si="3"/>
        <v>0</v>
      </c>
    </row>
    <row r="78" spans="1:17" ht="14.25" customHeight="1" thickBot="1" x14ac:dyDescent="0.25">
      <c r="A78" s="50">
        <v>200348</v>
      </c>
      <c r="B78" s="51" t="s">
        <v>231</v>
      </c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>
        <f t="shared" si="3"/>
        <v>0</v>
      </c>
    </row>
    <row r="79" spans="1:17" ht="14.25" customHeight="1" thickBot="1" x14ac:dyDescent="0.25">
      <c r="A79" s="50">
        <v>200350</v>
      </c>
      <c r="B79" s="51" t="s">
        <v>232</v>
      </c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>
        <f t="shared" si="3"/>
        <v>0</v>
      </c>
    </row>
    <row r="80" spans="1:17" ht="14.25" customHeight="1" thickBot="1" x14ac:dyDescent="0.25">
      <c r="A80" s="50">
        <v>100506</v>
      </c>
      <c r="B80" s="51" t="s">
        <v>233</v>
      </c>
      <c r="C80" s="51"/>
      <c r="D80" s="52"/>
      <c r="E80" s="53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>
        <f t="shared" si="3"/>
        <v>0</v>
      </c>
    </row>
    <row r="81" spans="1:17" ht="14.25" customHeight="1" thickBot="1" x14ac:dyDescent="0.25">
      <c r="A81" s="50">
        <v>110227</v>
      </c>
      <c r="B81" s="51" t="s">
        <v>234</v>
      </c>
      <c r="C81" s="51"/>
      <c r="D81" s="52"/>
      <c r="E81" s="53"/>
      <c r="F81" s="53"/>
      <c r="G81" s="53"/>
      <c r="H81" s="53"/>
      <c r="I81" s="52"/>
      <c r="J81" s="52"/>
      <c r="K81" s="52"/>
      <c r="L81" s="52"/>
      <c r="M81" s="52"/>
      <c r="N81" s="52"/>
      <c r="O81" s="52"/>
      <c r="P81" s="52"/>
      <c r="Q81" s="52">
        <f t="shared" si="3"/>
        <v>0</v>
      </c>
    </row>
    <row r="82" spans="1:17" ht="14.25" customHeight="1" thickBot="1" x14ac:dyDescent="0.25">
      <c r="A82" s="50">
        <v>200355</v>
      </c>
      <c r="B82" s="51" t="s">
        <v>235</v>
      </c>
      <c r="C82" s="51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>
        <f t="shared" si="3"/>
        <v>0</v>
      </c>
    </row>
    <row r="83" spans="1:17" ht="14.25" customHeight="1" thickBot="1" x14ac:dyDescent="0.25">
      <c r="A83" s="50">
        <v>100980</v>
      </c>
      <c r="B83" s="51" t="s">
        <v>236</v>
      </c>
      <c r="C83" s="51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>
        <f t="shared" si="3"/>
        <v>0</v>
      </c>
    </row>
    <row r="84" spans="1:17" ht="14.25" customHeight="1" thickBot="1" x14ac:dyDescent="0.25">
      <c r="A84" s="50">
        <v>200317</v>
      </c>
      <c r="B84" s="51" t="s">
        <v>237</v>
      </c>
      <c r="C84" s="51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>
        <f t="shared" si="3"/>
        <v>0</v>
      </c>
    </row>
    <row r="85" spans="1:17" ht="14.25" customHeight="1" thickBot="1" x14ac:dyDescent="0.25">
      <c r="A85" s="50">
        <v>100332</v>
      </c>
      <c r="B85" s="51" t="s">
        <v>238</v>
      </c>
      <c r="C85" s="51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>
        <f t="shared" si="3"/>
        <v>0</v>
      </c>
    </row>
    <row r="86" spans="1:17" ht="14.25" customHeight="1" thickBot="1" x14ac:dyDescent="0.25">
      <c r="A86" s="50">
        <v>200330</v>
      </c>
      <c r="B86" s="51" t="s">
        <v>239</v>
      </c>
      <c r="C86" s="51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>
        <f t="shared" si="3"/>
        <v>0</v>
      </c>
    </row>
    <row r="87" spans="1:17" ht="14.25" customHeight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</row>
    <row r="88" spans="1:17" ht="14.25" customHeight="1" x14ac:dyDescent="0.2"/>
    <row r="89" spans="1:17" ht="14.25" customHeight="1" x14ac:dyDescent="0.2"/>
    <row r="90" spans="1:17" ht="14.25" customHeight="1" x14ac:dyDescent="0.2"/>
    <row r="91" spans="1:17" ht="14.25" customHeight="1" x14ac:dyDescent="0.2"/>
    <row r="92" spans="1:17" ht="14.25" customHeight="1" x14ac:dyDescent="0.2"/>
    <row r="93" spans="1:17" ht="14.25" customHeight="1" x14ac:dyDescent="0.2"/>
    <row r="94" spans="1:17" ht="14.25" customHeight="1" x14ac:dyDescent="0.2"/>
    <row r="95" spans="1:17" ht="14.25" customHeight="1" x14ac:dyDescent="0.2"/>
    <row r="96" spans="1:17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</sheetData>
  <mergeCells count="2">
    <mergeCell ref="A1:Q1"/>
    <mergeCell ref="A2:Q3"/>
  </mergeCells>
  <pageMargins left="0.7" right="0.7" top="0.75" bottom="0.75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3"/>
  <sheetViews>
    <sheetView zoomScaleNormal="100" workbookViewId="0">
      <selection activeCell="B5" sqref="B5:G5"/>
    </sheetView>
  </sheetViews>
  <sheetFormatPr defaultColWidth="12.625" defaultRowHeight="15" customHeight="1" x14ac:dyDescent="0.2"/>
  <cols>
    <col min="1" max="1" width="39.5" customWidth="1"/>
    <col min="2" max="26" width="7.625" customWidth="1"/>
  </cols>
  <sheetData>
    <row r="1" spans="1:8" ht="21" customHeight="1" x14ac:dyDescent="0.25">
      <c r="A1" s="21" t="s">
        <v>136</v>
      </c>
      <c r="B1" s="21"/>
      <c r="C1" s="21"/>
      <c r="D1" s="21"/>
      <c r="E1" s="21"/>
      <c r="F1" s="21"/>
      <c r="G1" s="21"/>
      <c r="H1" s="21"/>
    </row>
    <row r="2" spans="1:8" ht="14.25" customHeight="1" x14ac:dyDescent="0.2">
      <c r="A2" s="6"/>
    </row>
    <row r="3" spans="1:8" ht="14.25" customHeight="1" x14ac:dyDescent="0.2">
      <c r="A3" s="10" t="s">
        <v>137</v>
      </c>
      <c r="B3" s="22"/>
      <c r="C3" s="22"/>
      <c r="D3" s="22"/>
      <c r="E3" s="22"/>
      <c r="F3" s="22"/>
      <c r="G3" s="22"/>
    </row>
    <row r="4" spans="1:8" ht="14.25" customHeight="1" x14ac:dyDescent="0.2">
      <c r="A4" s="10" t="s">
        <v>138</v>
      </c>
      <c r="B4" s="17"/>
      <c r="C4" s="17"/>
      <c r="D4" s="17"/>
      <c r="E4" s="17"/>
      <c r="F4" s="17"/>
      <c r="G4" s="17"/>
    </row>
    <row r="5" spans="1:8" ht="14.25" customHeight="1" x14ac:dyDescent="0.2">
      <c r="A5" s="10" t="s">
        <v>139</v>
      </c>
      <c r="B5" s="17"/>
      <c r="C5" s="17"/>
      <c r="D5" s="17"/>
      <c r="E5" s="17"/>
      <c r="F5" s="17"/>
      <c r="G5" s="17"/>
    </row>
    <row r="6" spans="1:8" ht="14.25" customHeight="1" x14ac:dyDescent="0.2">
      <c r="A6" s="10" t="s">
        <v>140</v>
      </c>
      <c r="B6" s="17"/>
      <c r="C6" s="17"/>
      <c r="D6" s="17"/>
      <c r="E6" s="17"/>
      <c r="F6" s="17"/>
      <c r="G6" s="17"/>
    </row>
    <row r="7" spans="1:8" ht="14.25" customHeight="1" x14ac:dyDescent="0.2">
      <c r="A7" s="10" t="s">
        <v>141</v>
      </c>
      <c r="B7" s="17"/>
      <c r="C7" s="17"/>
      <c r="D7" s="17"/>
      <c r="E7" s="17"/>
      <c r="F7" s="17"/>
      <c r="G7" s="17"/>
    </row>
    <row r="8" spans="1:8" ht="14.25" customHeight="1" x14ac:dyDescent="0.2">
      <c r="A8" s="10" t="s">
        <v>142</v>
      </c>
      <c r="B8" s="17"/>
      <c r="C8" s="17"/>
      <c r="D8" s="17"/>
      <c r="E8" s="17"/>
      <c r="F8" s="17"/>
      <c r="G8" s="17"/>
    </row>
    <row r="9" spans="1:8" ht="14.25" customHeight="1" x14ac:dyDescent="0.2">
      <c r="A9" s="6"/>
      <c r="B9" s="11"/>
      <c r="C9" s="11"/>
      <c r="D9" s="11"/>
      <c r="E9" s="11"/>
      <c r="F9" s="11"/>
      <c r="G9" s="11"/>
    </row>
    <row r="10" spans="1:8" ht="14.25" customHeight="1" x14ac:dyDescent="0.2">
      <c r="A10" s="12" t="s">
        <v>144</v>
      </c>
    </row>
    <row r="11" spans="1:8" ht="14.25" x14ac:dyDescent="0.2">
      <c r="A11" s="13" t="s">
        <v>143</v>
      </c>
      <c r="B11" s="20">
        <v>0</v>
      </c>
      <c r="C11" s="20"/>
      <c r="D11" s="20"/>
      <c r="E11" s="20"/>
      <c r="F11" s="20"/>
      <c r="G11" s="20"/>
    </row>
    <row r="12" spans="1:8" ht="14.25" x14ac:dyDescent="0.2">
      <c r="A12" s="13" t="s">
        <v>148</v>
      </c>
      <c r="B12" s="20">
        <v>0</v>
      </c>
      <c r="C12" s="20"/>
      <c r="D12" s="20"/>
      <c r="E12" s="20"/>
      <c r="F12" s="20"/>
      <c r="G12" s="20"/>
    </row>
    <row r="13" spans="1:8" x14ac:dyDescent="0.25">
      <c r="A13" s="14" t="s">
        <v>147</v>
      </c>
      <c r="B13" s="18">
        <f>SUM(B11:B12)</f>
        <v>0</v>
      </c>
      <c r="C13" s="18"/>
      <c r="D13" s="18"/>
      <c r="E13" s="18"/>
      <c r="F13" s="18"/>
      <c r="G13" s="18"/>
    </row>
    <row r="14" spans="1:8" ht="42.75" x14ac:dyDescent="0.2">
      <c r="A14" s="13" t="s">
        <v>145</v>
      </c>
      <c r="B14" s="17">
        <v>0</v>
      </c>
      <c r="C14" s="17"/>
      <c r="D14" s="17"/>
      <c r="E14" s="17"/>
      <c r="F14" s="17"/>
      <c r="G14" s="17"/>
    </row>
    <row r="15" spans="1:8" ht="57" x14ac:dyDescent="0.2">
      <c r="A15" s="13" t="s">
        <v>146</v>
      </c>
      <c r="B15" s="17">
        <v>0</v>
      </c>
      <c r="C15" s="17"/>
      <c r="D15" s="17"/>
      <c r="E15" s="17"/>
      <c r="F15" s="17"/>
      <c r="G15" s="17"/>
    </row>
    <row r="16" spans="1:8" ht="42.75" x14ac:dyDescent="0.2">
      <c r="A16" s="13" t="s">
        <v>149</v>
      </c>
      <c r="B16" s="17">
        <f>B14-B15</f>
        <v>0</v>
      </c>
      <c r="C16" s="17"/>
      <c r="D16" s="17"/>
      <c r="E16" s="17"/>
      <c r="F16" s="17"/>
      <c r="G16" s="17"/>
    </row>
    <row r="17" spans="1:7" ht="30" x14ac:dyDescent="0.25">
      <c r="A17" s="14" t="s">
        <v>150</v>
      </c>
      <c r="B17" s="19">
        <v>0</v>
      </c>
      <c r="C17" s="19"/>
      <c r="D17" s="19"/>
      <c r="E17" s="19"/>
      <c r="F17" s="19"/>
      <c r="G17" s="19"/>
    </row>
    <row r="18" spans="1:7" ht="28.5" x14ac:dyDescent="0.2">
      <c r="A18" s="13" t="s">
        <v>151</v>
      </c>
      <c r="B18" s="17"/>
      <c r="C18" s="17"/>
      <c r="D18" s="17"/>
      <c r="E18" s="17"/>
      <c r="F18" s="17"/>
      <c r="G18" s="17"/>
    </row>
    <row r="19" spans="1:7" ht="28.5" x14ac:dyDescent="0.2">
      <c r="A19" s="13" t="s">
        <v>152</v>
      </c>
      <c r="B19" s="17"/>
      <c r="C19" s="17"/>
      <c r="D19" s="17"/>
      <c r="E19" s="17"/>
      <c r="F19" s="17"/>
      <c r="G19" s="17"/>
    </row>
    <row r="20" spans="1:7" ht="57" x14ac:dyDescent="0.2">
      <c r="A20" s="13" t="s">
        <v>153</v>
      </c>
      <c r="B20" s="17"/>
      <c r="C20" s="17"/>
      <c r="D20" s="17"/>
      <c r="E20" s="17"/>
      <c r="F20" s="17"/>
      <c r="G20" s="17"/>
    </row>
    <row r="21" spans="1:7" ht="63" customHeight="1" x14ac:dyDescent="0.25">
      <c r="A21" s="13" t="s">
        <v>154</v>
      </c>
      <c r="B21" s="19">
        <v>0</v>
      </c>
      <c r="C21" s="19"/>
      <c r="D21" s="19"/>
      <c r="E21" s="19"/>
      <c r="F21" s="19"/>
      <c r="G21" s="19"/>
    </row>
    <row r="22" spans="1:7" ht="14.25" customHeight="1" x14ac:dyDescent="0.2"/>
    <row r="23" spans="1:7" ht="14.25" customHeight="1" x14ac:dyDescent="0.2"/>
    <row r="24" spans="1:7" ht="28.5" customHeight="1" x14ac:dyDescent="0.2">
      <c r="A24" s="13" t="s">
        <v>155</v>
      </c>
      <c r="B24" s="16"/>
      <c r="C24" s="16"/>
      <c r="D24" s="16"/>
      <c r="E24" s="16"/>
      <c r="F24" s="16"/>
      <c r="G24" s="16"/>
    </row>
    <row r="25" spans="1:7" ht="14.25" customHeight="1" x14ac:dyDescent="0.2">
      <c r="A25" s="13" t="s">
        <v>156</v>
      </c>
      <c r="B25" s="16"/>
      <c r="C25" s="16"/>
      <c r="D25" s="16"/>
      <c r="E25" s="16"/>
      <c r="F25" s="16"/>
      <c r="G25" s="16"/>
    </row>
    <row r="26" spans="1:7" ht="14.25" customHeight="1" x14ac:dyDescent="0.2"/>
    <row r="27" spans="1:7" ht="14.25" customHeight="1" x14ac:dyDescent="0.25">
      <c r="A27" s="15" t="s">
        <v>157</v>
      </c>
      <c r="B27" s="15"/>
      <c r="C27" s="15"/>
      <c r="D27" s="15"/>
      <c r="E27" s="15"/>
      <c r="F27" s="15"/>
    </row>
    <row r="28" spans="1:7" ht="14.25" customHeight="1" x14ac:dyDescent="0.2"/>
    <row r="29" spans="1:7" ht="14.25" customHeight="1" x14ac:dyDescent="0.2"/>
    <row r="30" spans="1:7" ht="14.25" customHeight="1" x14ac:dyDescent="0.2"/>
    <row r="31" spans="1:7" ht="14.25" customHeight="1" x14ac:dyDescent="0.2"/>
    <row r="32" spans="1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</sheetData>
  <mergeCells count="20">
    <mergeCell ref="B7:G7"/>
    <mergeCell ref="A1:H1"/>
    <mergeCell ref="B3:G3"/>
    <mergeCell ref="B4:G4"/>
    <mergeCell ref="B5:G5"/>
    <mergeCell ref="B6:G6"/>
    <mergeCell ref="B13:G13"/>
    <mergeCell ref="B17:G17"/>
    <mergeCell ref="B21:G21"/>
    <mergeCell ref="B8:G8"/>
    <mergeCell ref="B11:G11"/>
    <mergeCell ref="B12:G12"/>
    <mergeCell ref="B14:G14"/>
    <mergeCell ref="B15:G15"/>
    <mergeCell ref="B16:G16"/>
    <mergeCell ref="B24:G24"/>
    <mergeCell ref="B25:G25"/>
    <mergeCell ref="B18:G18"/>
    <mergeCell ref="B19:G19"/>
    <mergeCell ref="B20:G20"/>
  </mergeCells>
  <pageMargins left="0.7" right="0.7" top="0.75" bottom="0.75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Direct Ship Inventory</vt:lpstr>
      <vt:lpstr>Processor Inventory</vt:lpstr>
      <vt:lpstr>Monthly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Cynthia M</dc:creator>
  <cp:lastModifiedBy>Elisha Bury</cp:lastModifiedBy>
  <dcterms:created xsi:type="dcterms:W3CDTF">2020-08-25T15:35:44Z</dcterms:created>
  <dcterms:modified xsi:type="dcterms:W3CDTF">2022-09-15T20:57:30Z</dcterms:modified>
</cp:coreProperties>
</file>